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C:\Users\Usuario\Documents\AAA MIG Soluções\MIG - Documentos e Projetos para Orçamentos\RNI - Obra Reserva Blumenau\"/>
    </mc:Choice>
  </mc:AlternateContent>
  <xr:revisionPtr revIDLastSave="0" documentId="8_{02D0D184-5953-4C85-AD14-712BD3E08E07}" xr6:coauthVersionLast="47" xr6:coauthVersionMax="47" xr10:uidLastSave="{00000000-0000-0000-0000-000000000000}"/>
  <bookViews>
    <workbookView xWindow="-120" yWindow="-120" windowWidth="20730" windowHeight="11160" xr2:uid="{00000000-000D-0000-FFFF-FFFF00000000}"/>
  </bookViews>
  <sheets>
    <sheet name="QC.Padrão_Modelo" sheetId="6" r:id="rId1"/>
  </sheets>
  <definedNames>
    <definedName name="_xlnm.Print_Area" localSheetId="0">QC.Padrão_Modelo!$A$1:$J$101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6" l="1"/>
  <c r="H25" i="6"/>
  <c r="G38" i="6"/>
  <c r="H14" i="6" l="1"/>
  <c r="H38" i="6" s="1"/>
  <c r="H45" i="6"/>
  <c r="A46" i="6"/>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alcChain>
</file>

<file path=xl/sharedStrings.xml><?xml version="1.0" encoding="utf-8"?>
<sst xmlns="http://schemas.openxmlformats.org/spreadsheetml/2006/main" count="170" uniqueCount="146">
  <si>
    <t>DADOS PARA FATURAMENTO DA OBRA</t>
  </si>
  <si>
    <t>RAZÃO SOCIAL / CNPJ:</t>
  </si>
  <si>
    <t>CNPJ / INSCR. ESTADUAL:</t>
  </si>
  <si>
    <t>ENDEREÇO DE FATURAMENTO:</t>
  </si>
  <si>
    <t>ENDEREÇO DA OBRA:</t>
  </si>
  <si>
    <t>DADOS DA OBRA</t>
  </si>
  <si>
    <t>ENG.º / E-MAIL:</t>
  </si>
  <si>
    <t>TELEFONE OBRA / CEL. ENG.º:</t>
  </si>
  <si>
    <t>ITEM</t>
  </si>
  <si>
    <r>
      <t xml:space="preserve">INSUMO 
</t>
    </r>
    <r>
      <rPr>
        <b/>
        <sz val="14"/>
        <rFont val="Verdana"/>
        <family val="2"/>
      </rPr>
      <t>(BANCO DE INSUMOS / CPU)</t>
    </r>
  </si>
  <si>
    <t>RC</t>
  </si>
  <si>
    <t>UNID.</t>
  </si>
  <si>
    <t>DESCRIÇÃO</t>
  </si>
  <si>
    <t>COMPOSIÇÃO DO ITEM</t>
  </si>
  <si>
    <t>QUANTIDADE</t>
  </si>
  <si>
    <t>PR. UNITÁRIO</t>
  </si>
  <si>
    <t>PR. TOTAL</t>
  </si>
  <si>
    <t>1.1</t>
  </si>
  <si>
    <t>1.2</t>
  </si>
  <si>
    <t>UN.</t>
  </si>
  <si>
    <t>1.4</t>
  </si>
  <si>
    <t>1.5</t>
  </si>
  <si>
    <t>1.7</t>
  </si>
  <si>
    <t>1.8</t>
  </si>
  <si>
    <t>1.9</t>
  </si>
  <si>
    <t>2.1</t>
  </si>
  <si>
    <t>2.2</t>
  </si>
  <si>
    <t>2.3</t>
  </si>
  <si>
    <t>2.4</t>
  </si>
  <si>
    <t>2.5</t>
  </si>
  <si>
    <t>2.6</t>
  </si>
  <si>
    <t>2.7</t>
  </si>
  <si>
    <t>2.8</t>
  </si>
  <si>
    <t>2.9</t>
  </si>
  <si>
    <t>TOTAL</t>
  </si>
  <si>
    <t>OBRIGAÇÕES DO FORNECEDOR</t>
  </si>
  <si>
    <t>ORÇAMENTO ATUALIZADO</t>
  </si>
  <si>
    <t>Disponibilizar equipe para realizar o transporte horizontal e vertical dos materiais, resíduos e entulhos no empreendimento onde está sendo executada a atividade, caso a obra estiver sendo executada em região de zona de restrição deve estar contemplado descarga noturna dos materiais utilizados em seu escopo, respeitando o Plano de Gestão de Resíduos da obra.</t>
  </si>
  <si>
    <t>Fornecimento de mão de obra para auxílio geral aos serviços de locação do equipamento, perfuração da estaca escavada, descida de ferragem e auxílio geral aos operadores para bom andamento da atividade. Entende-se por incluso mão de obra apropriada e especializada, com funcionários registrados e ferramental.</t>
  </si>
  <si>
    <t>Toda documentação trabalhista dos profissionais, deverá ser apresentada mensalmente ao encarregado de escritório, que, posteriormente apresentará ao Auditor de prevenção trabalhista.</t>
  </si>
  <si>
    <t>Fornecimento de EPI's e respectivas  fichas de recebimento do mesmo, de acordo com as exigências da Legislação trabalhista.</t>
  </si>
  <si>
    <t>Caso possua mais de 50 homens no canterio de obras, será obrigatório a presença de um técnico de edificações, conforme legislação.</t>
  </si>
  <si>
    <t>O supervisor deve possuir rádio comunicador, compatível com o da obra, de forma a facilitar a comunicação dentro do canteiro.</t>
  </si>
  <si>
    <t>Deve ter conhecimento da convenção coletiva do município / região onde está sendo executada a obra, de forma a ajustar salários e benefícios, evitando assim problemas com M.T.E. e Sindicatos.</t>
  </si>
  <si>
    <t>Deve apresentar, PCMSO e PPRA referente à sua atividade, compatíveis com os da RNI.</t>
  </si>
  <si>
    <t>Deve manter os funcionários com todos os exames médicos em dia (admissional, periódico, mudança de função, retorno ao trabalho e demissional).</t>
  </si>
  <si>
    <t>Se compromete a participar de reunião semanal de produção para acompanhamento do cronograma de execução.</t>
  </si>
  <si>
    <t>Tem ciência da retenção de 10% do seu contrato referente as NF's de mão de obra (serviços), bem como as condições para sua liberação.</t>
  </si>
  <si>
    <t>Apresentar todos os Alvarás, declarações, ART´s e demais documentos necessários para aprovação do empreendimento junto aos orgão públicos que forem ligados ao seu escopo.</t>
  </si>
  <si>
    <t>Tem ciência que é expressamente proibido a transferência/negociação de créditos com empresa de factorings, instituições financeiras e assemelhados.</t>
  </si>
  <si>
    <t>Tem ciência que a RNI não aceita a emissão de boletos bancários contra a Cia. com instrução de protesto automática.</t>
  </si>
  <si>
    <t>Tem ciência que a RNI não autoriza cessão de nossos títulos a terceiros.</t>
  </si>
  <si>
    <t>Deve possuir um Supervisor / Encarregado para acompanhar as atividades em período integral, de forma a coordenadar as atividades dos colaboradores conforme demanda. Tal supervisor deverá participar de todas as reuniões de performance e comparecer aos treinamentos externos pertinentes.</t>
  </si>
  <si>
    <t>Fornecer armários metálicos novos e em perfeito estado de conservação, com identificação para cada funcionário / empresa.</t>
  </si>
  <si>
    <t>Participar do rateio proporcional ao número de funcionários, relativo à limpeza das áreas de vivência.</t>
  </si>
  <si>
    <t>Está ciente que nos cronogramas de execução da RNI é considerado trabalhos aos sábados.</t>
  </si>
  <si>
    <t>Fornecer pessoal especializado para execução dos serviços, com todos os exames conforme NR-18, NR35 e demais atendimentos a segurança do trabalho.</t>
  </si>
  <si>
    <t>Os funcionários que trabalham diretamente com esgoto sanitários deverão receber adicionais de insalubridade e todos os EPI's necessários.</t>
  </si>
  <si>
    <t>Fornecer o material para a confecção dos andaimes necessários à execução dos serviços, cabendo ainda a mão de obra de montagem e desmontagem e ART inclusa dos mesmos.</t>
  </si>
  <si>
    <t>Fornecedor fica responsável pela aquisição de placas de sinalização, cavaletes de advertência e cones de identificação em toda a extensão dos trabalhos realizados externos (circulação de veículos).</t>
  </si>
  <si>
    <t>Incluso execução de caixas de passagem e pontos de inspeção conforme determinados em projeto. Atentou pelas especificações de cada registro, cada válvula ventosa, além de todas as dificultades de execução em vias públicas?</t>
  </si>
  <si>
    <t>Entende que o serviço será considerado concluído após conferência e liberação pela Engenharia da obra, limpeza do local de trabalho e desmobilização de todo o material.</t>
  </si>
  <si>
    <t>Está incluso no escopo dos serviços toda a recomposição do revestimento asfáltico, piso de concreto, guias e sarjetas, plantio de gramas ou arbustos, etc?</t>
  </si>
  <si>
    <t>Está ciente que todas as especificações devem ser de acordo com as orientações das concessionárias local? A entrega final está condicionada ao recebimento da concessionária e aceite da rede de esgoto formalizada em papel timbrado?</t>
  </si>
  <si>
    <t>Possuir ART de execução do serviço prestado junto ao CREA, bem como sua taxa paga e com assinatura do responsável técnico.</t>
  </si>
  <si>
    <t>Todos os equipamentos e ferramentas necessárias a execução do serviço são de responsabilidade da contratada, inclusive os respectivos custos de manutenção e certificados de calibração pertinente, se aplicável.</t>
  </si>
  <si>
    <t>Deverá assinar todas as planilhas de medição, nos padrões apresentados pela Área de Gestão Administrativa, sob pena de não pagamento das notas fiscais.</t>
  </si>
  <si>
    <t>Após o levantamento acordado entre as partes, no máximo 10 dias após o fechamento do contrato, o Fornecedor tem ciência de que o regime contratual é por empreitada global, ou seja, o mesmo deve garantir as quantidades envolvidas na execução do projeto.</t>
  </si>
  <si>
    <t>A responsabilidade das proteções, que acontencem simultâneas aos escopo dos serviços contratados, são de responsabiliade da Contratada.</t>
  </si>
  <si>
    <t>Está ciente do prazo de devolução do caução contratual, com retenção de 10% sobre a MO e pagamento 90 dias após a conclusão e aceite dos serviços pela concessionária?</t>
  </si>
  <si>
    <t>OBRIGAÇÕES DA RNI</t>
  </si>
  <si>
    <t>O fornecedor receberá da RNI a primeira cópia e as revisões dos projetos, as reposições ficarão a cargo da contratada.</t>
  </si>
  <si>
    <t>A RNI fornecerá equipe de limpeza para sanitários coletivos e áreas de vivência. Tal despesa será rateada de forma proporcional (pelo número de funcionários) entre todos os empreiteiros presentes no canteiro.</t>
  </si>
  <si>
    <t>A RNI deverá entregar o pavimento limpo e desempedido, devidamente conferido e arrematado ao fornecedor.</t>
  </si>
  <si>
    <t>A RNI garantirá fornecimento de água e energia elétrica.</t>
  </si>
  <si>
    <t>A RNI fornecerá todos os materiais necessários à execução do escopo do contrato, em tempo hábil, quando não for de responsabilidade do próprio fornecedor.</t>
  </si>
  <si>
    <t>A RNI disponibilizará equipe técnica para ministrar treinamento aos supervisores do fornecedor em conjunto com a sua equipe.</t>
  </si>
  <si>
    <t>CONDIÇÕES COMERCIAIS</t>
  </si>
  <si>
    <t>VARIAÇÃO PERCENTUAL EM RELAÇÃO À OBRA  (Orçamento Executivo Atualizado - fórmula).</t>
  </si>
  <si>
    <t>VARIAÇÃO (R$) EM RELAÇÃO À OBRA (Orçamento Executivo Atualizado - fórmula).</t>
  </si>
  <si>
    <t>FORMA DE PAGAMENTO (formato de medições, necessidade de sinal, parcelas, etc...).</t>
  </si>
  <si>
    <t>PRAZO DE MOBILIZAÇÃO (Data de mobilização para entrada na obra).</t>
  </si>
  <si>
    <t>PRAZO DE INÍCIO EFETIVO (Data de início do serviço).</t>
  </si>
  <si>
    <t>PRAZO DE CONCLUSÃO DOS SERVIÇOS (Data de término da última atividade contratada).</t>
  </si>
  <si>
    <t>CICLO PROJETADO (Ciclo do cronograma, caso tenha mais de uma atividade, listar o ciclo previsto por atividade).</t>
  </si>
  <si>
    <r>
      <t xml:space="preserve">COMPOSIÇÃO DE CUSTO </t>
    </r>
    <r>
      <rPr>
        <b/>
        <sz val="16"/>
        <color theme="1"/>
        <rFont val="Verdana"/>
        <family val="2"/>
      </rPr>
      <t>(% MA / MO / Locação).</t>
    </r>
  </si>
  <si>
    <t>FORMA DE REAJUSTE (Tanto para MO quanto para MAT).</t>
  </si>
  <si>
    <t>VALIDADE DA PROPOSTA.</t>
  </si>
  <si>
    <t>RETENÇÃO CONTRATUAL (10% será retido em 100% CONTRATO, ou somente no percentual de MO ou de MAT).</t>
  </si>
  <si>
    <t>LIMITE FATURAMENTO DIRETO (% do Contrato, ou R$ máximo permitido).</t>
  </si>
  <si>
    <t>OBSERVAÇÕES</t>
  </si>
  <si>
    <t>2.10</t>
  </si>
  <si>
    <t>1.3</t>
  </si>
  <si>
    <t>Escavação de valas e execução de caixas (alvenaria de bloco ou concreto pre-moldado), acerto do terreno, lançamento de berço de areia, e nivelamento de tubulação conforme projeto de instalações hidráulicas/bombeiros/gás/concessionária de água e esgoto;
- encaminhamento de tubulação das torres e anexos até as até as caixas de passagem de ligação da drenagem central (circulação de veículos), incluso a execução das caixas e tampas de ferro. Verificar o que é de responsabilidade da infra estrutura (caixas, drenagem com tubos de PVC 200 a 300mm e lançamento na rede pública).
- execução de caixas de alvenaria, execução de fundo das caixas (dreno ou concreto com caimento baulado), execução de alvenaria e reboco interno, chumbamento de tampas em ferro fundido e/ou quadro cantoneira, além do correto acabamento para impermeabilização. Entende-se por incluso toda a produção de concreto, recorte de telas, nivelamento e reboco das caixas de alvenaria e acabamento final com limpeza;  
- fornecimento e instalação das tubulações (ferro galvanizado / tubulação reforçada ou ocre / tubos de cobre / tubos de pvc / tubos PEAD), conexões, registros, fixações e identificações (água fria, esgoto, ventilação, água pluviais, incêndio, gás) do térreo externo conforme projeto das instalações hidráulicas;
- devem estar inclusos sistema de drenagem com tubo perfurado e manta geotêxtil no campo gramado, com interligação junto as caixas de águas pluviais. Entende-se por incluso a escavação, acerto do fundo da vala, aplicação de brita, tubo perfurado, manta geotêxtil, reaterro e compactação.
- incluso execução de rede de esgoto até interligação com rede de esgoto existente (considerar caixas/tampas/fundo e vedações/interligação);
- obedecer às especificações de projetos para todas as instalações (tubulações em série reforçada/ocre/curvas e conexões em ferro);</t>
  </si>
  <si>
    <t xml:space="preserve"> fornecimento e execução dos barriletes das instalações de água fria conforme projeto das instalações hidráulicas;
- fixações de água fria (pex), tubulação de abastecimento e redutoras de pressão com uso de abraçadeiras e/ou perfilados, etc;
- locação, furação e fixação de todos os passantes hidráulicos em lajes e vigas, bem como sua desmobilização após a concretagem;
- incluso todas as tubulações de exaustão de ventokit dos banhos dos apartamentos, com ligação a parte externa da fachada;
- incluso fornecimento de exaustor de ventilação e grelha em alumínio na fachada com instalação;
- fornecimento e instalações das tubulações em pex (tubos e conexões pex e derivações);
- fornecimento de todos os registros internos (bases de registros dos banhos e cozinhas e registros de gaveta bruto em geral nos halls);
- tamponamento das instalações de água fria com plug, as instalações de esgoto com espumas, além de caps e “margaridas”;
</t>
  </si>
  <si>
    <t xml:space="preserve"> fornecimento e execução dos ramais das instalações de esgoto, água fria, águas pluviais, ventilação, conforme projeto das instalações hidráulicas;
- fixações e chumbamentos das instalações de esgoto, água fria, águas pluviais, ventilação, etc;
- locação, furação e fixação de todos os passantes hidráulicos em lajes e vigas, bem como sua desmobilização após a concretagem;
- incluso todas as tubulações de drenos de ar condicionado dos apartamentos, com ligação junto ao ralo sinfonado;
- fornecimento e instalações das tubulações em pex (tubos e conexões pex, além do kit chicote hidráulico), dos kits chuveiros, e das carenagens de esgoto das bancadas (lavatório / cozinha / área de serviço) com fixação dos mesmos;
- fornecimento de todos os registros internos (bases de registros e registros de gaveta bruto em geral);
- tamponamento das instalações de água fria com plug, as instalações de esgoto com espumas, além de caps e “margaridas”;
- incluso acabamentos da máquina de lavar (adaptador de maquinas de lavar roupa e louça) e válvulas de registros;
- realização de teste de estanqueidade (bombas / engate rápido / manômetros) com relatório de entrega ao responsável Rodobens, com teste de pressão 6kg/cm² durante 2h;
- elaboração de laudo de entrega e check list de estanqueidade assinada pelo eng da instaladora com dia/horário/pressão inicial/pressão final/fotos;
- acompanhar entrega do apartamento ao proprietário, fixando ao final a etiqueta ou selo de garantia das instalações nos sifões;
- identificar todos os registros, filtros, bombas de recalque, bombas de águas servidas, bombas de incêndio, bombas de pressurização, válvula redutora de pressão, direcionamento de fluxos, pressão máxima e mínima, etc.;
- adquirir e instalar todas as identificações em tubulações “AGUAS PLUVIAIS”, “AGUA FRIA”, “ESGOTO” nas tubulações aparentes dos shaft’s.</t>
  </si>
  <si>
    <t>incluso conexões em reservatório metálico ou em fibra;
- fornecimento e instalação das bombas (recalque / pressurização / bombas com automação completa / bombas de incêndio com pressurização e automação), reguladores de pressão, manômetros e equipamentos para instalação conforme projeto das instalações hidráulicas;
- fixações das bombas com neoprene, molas de amortecimento, inclusive produção e concretagens bases de concreto com orientação das dimensões e locações;
- fornecimento de todos os registros de gaveta bruto, bombas, tubos, abraçadeiras, quadros elétricos e automação, sistema de bóia e aviso de extravasamento;
- incluso neste item todos os cavaletes e instalações para bombas de incêndio (ver projeto aprovado junto ao Corpo de Bombeiros) e bombas de pressurização;
- incluso a instalação de junta amortecedora (fabricante dinatécnica) nas tubulações de sucção / recalque / incêndio, evitando esforços no momento de partida de bomba (não previsto em projeto mas deve ser adicionado);
- fixações de perfis de ferro cantoneira e abraçadeiras rígidas no reservatório inferior;
- identificação de todos os registros, sentido dos fluxos, equipamentos, etc. Este procedimento deve obedecer as especificações técnicas da Rodobens (etiquetas padronizadas);
- entende-se por incluso todos os fretes necessários de aquisição dos materiais, bem como montagem dos reservatórios inferiores;
- incluso laudo de estanqueidade de central de gás;</t>
  </si>
  <si>
    <t xml:space="preserve"> fornecimento e instalação das tubulações de prumadas e ramais de incêndio conforme projeto aprovado com diâmetros variados;
- fixações de caixas de hidrante, bem como responsável pelo seu nivelamento e prumo junto as paredes acabadas;
- fornecimento e instalação do conjunto completo de hidrantes: caixas de incêndio, registros, mangueiras, conectores, esguichos, bicos, chaves storm, placas de sinalização e tampas. Incluso neste trabalho execução de caixas de passagem (escavação / drenagem / alvenaria com reboco / tampa de ferro conforme projeto de bombeiros / etc), fornecimento e chumbamento de caixa em muro de alvenaria, válvulas de retenção, tampão, etc;
- fornecimento e instalação de extintores, placas indicando as classes dos extintores e suportes para fixação.
- fornecimento de todas as luminárias de emergência, acionadores manuais, alarmes de incêndio, acionadores de bomba, acionadores de alarme, avisos sonoros, etc, conforme projeto de aprovado com Corpo de Bombeiros;
- fornecimento e instalação das bombas de incêndio, registros, válvulas de retenção, manômetros, uniões, amortecedores tipo vibra-stop, etc.;
- instalação de tampa em ferro fundido nas caixas de passagem, conforme projeto aprovado pelos bombeiros;
- todas as instalações devem ser entregues automatizadas em todo circuito do empreendimento (cabos blindados), inclusive com a central de alarme de incêndio na portaria. A central de alarme de incêndio deve ser entregue com todas as identificações dos locais de disparo (endereçável) e automação em geral das bombas e botoeiras de incêndio estão inclusos no escopo da contratada;
- incluso treinamento com equipe de condomínio para entrega do sistema em funcionamento e operação (síndico / subsíndico / conselheiros / zeladores) – 2 entregas (RNI + outra com síndico);</t>
  </si>
  <si>
    <t xml:space="preserve">transporte vertical e horizontal, furação e fixação de todas as louças sanitárias e metais do condomínio (apartamentos, térreo interno e externo, portaria, churrasqueira, salão de lazer, etc.). As louças (cubas de louças / bacia sanitária / caixa acoplada), parafusos de fixação (vasos e tanques), sifões, engates flexíveis trançados em aço, válvulas das cubas, torneiras, anel de vedação dos vasos, engates, acabamentos dos registros, chuveiros (PNE e piscina) serão fornecidos pela RNI;
- incluso aplicação de rejunte e silicone nas juntas das louças. O rejunte será fornecido pela Rodobens, mas os equipamentos (pistola ou borrachas) para realização dos serviços serão de responsabilidade da contratada;
- os lavatórios e tanques com coluna serão fornecidos pela RNI e instalados pela empresa contratada de instalações.
- incluso a instalação de todas as torneiras externas do paisagismo com mangueiras, conforme pontos indicados nos projetos hidráulicos e projeto de paisagismo;
- a instalação das carenagens hidráulicas e acabamentos cromados (acabamento da mangueira pex e canopla da alimentação das bacias) serão de responsabilidade de fornecimento de RNI, porém a instalação total será da contratada;
- será necessária a realização de teste de estanqueidade (com laudo de entrega assinado pelo representante RNI);
- instalação de todos os acabamentos hidráulicos necessários para instalação das louças e metais. Entende-se por incluso todas as tampas de ferro (boca de leão), grelhas de 15x15cm em ferro 3/8” para implantação, grelhas para rampa de acesso da garagem, grelhas no hall do térreo garagem, grelhas da casa de bombas piscina, grelha de acesso a piscina serão fornecidos pela Rodobens.
- os ralos semi-esférico das coberturas (torre + garagem + portaria + lazer + churrasqueira + paisagismo) serão fornecidos pela contratada e fazem parte do levantamento de projetos.
- as grelhas e porta grelhas cromadas dos banhos e áreas molhadas serão fornecidos pela contratada (instaladora), visto que fazem parte da aquisição das caixas sifonadas – materiais hidráulicos;
- fica sob responsabilidade da contratada a limpeza dos ralos para posterior instalação dos sifões internos e grelhas dos ralos;
- acompanhar a entrega e teste junto ao proprietário do apartamento, bem como o fornecimento e instalação de lacre anti-violação nos sifões e bancadas;
- entende-se por incluso todos os fretes e descargas dos materiais, bem como armazenamento adequado conforme indicação do fabricante;
</t>
  </si>
  <si>
    <t>incluso a criação de poços de drenagem, sendo 01 (um) na casa de bombas piscina. Prever profundidade médias de 2,50m com diâmetro de anel de concreto 1,20m. Cada poço deve ser previsto 02 (dois) bombas de drenagem com bóia (Bomba KSB Drainer N302) para elevatória na caixa de água pluvial mais próxima;
- fornecimento e instalação de tubulações e conexões (incluso também curvas, luvas, dreno de fundo, extravasor, etc) dos sistemas de filtragem e limpeza das piscinas;
- incluso fornecimento e instalação de todos os dispositivos de aspiração, extravasor, dispositivo de abastecimento, dispositivo de retorno, ralos de fundo, escada de acesso e duchas para banhos;
- furação e fixação de passantes antecipadamente aos serviços de impermeabilização;
- incluso as fixações de todas as tubulações na casa de máquinas, com abraçadeiras adequadas e suportes fixados;
- incluso fornecimento e instalação de todos os filtros, pré-filtros, registros, escadas de acesso e duchas, etc;
- incluso a produção de bases de concreto para todos as bombas e filtros da piscina, bem como sua fixação com Neoprene e molas de amortecimento;
- a drenagem da casa de bombas (poço com diâmetro de 1,20m com altura mínima de 2,5m), bem como bombas de drenagem e toda infra-estrutura necessária para automação das bombas;
- identificar todos os registros, bombas e filtros piscinas adulto e infantil e bombas de águas servidas, direcionamento de fluxos, pressão máxima e mínima, etc.;</t>
  </si>
  <si>
    <t xml:space="preserve">1. INSTALAÇÕES HIDRAÚLICAS </t>
  </si>
  <si>
    <t xml:space="preserve">2. INSTALAÇÕES ELÉTRICAS </t>
  </si>
  <si>
    <t>Escavação de valas e execução de caixas (alvenaria de bloco ou concreto pre-moldado), acerto do terreno, lançamento de berço de areia, identificação de tubulação com fitas (perigo  energia) e nivelamento de tubulação conforme projeto de instalações elétricas;
- execução de base em alvenaria para quadros QGBT, coberturas em lajota com caimento, interligação de eletrodutos enterrados com flanges e buchas/arruelas nos quadros de medição, fixação de painéis de medição e acabamento para pintura. Entende-se por incluso toda a produção de concreto, recorte de telas, nivelamento e reboco das caixas de alvenaria e acabamento final com limpeza. As caixas possuem dispositivos anti-violação que devem ser instalados junto as tampas de concreto, conforme detalhes em projeto.
- incluso a execução de redes de SPDA e aterramento conforme detalhamento do projeto, com hastes, conectores, tampas, etc.
- incluso instalação de quadro geral na mureta, com disjuntores conforme detalhamento em projeto, DPS, disjuntores, barramentos, eletrodutos e suas respectivas buchas e arruelas, etc; 
- incluso ligação do poste ao QGBT, depois do QGBT ao QDC de cada torre, com fixação dos painéis de medição e distribuição e respectivos aterramentos.
- devem estar inclusos todos os disjuntores, caixas de aterramento, tampas de fechamento, dispositivos contra surto, chaves de proteção, barramentos e identificações.
- incluso todo o aparato para o recebimento da alimentação da concessionária (eletrodutos / fixação com fitas de inox / cabeçotes) e sua ligação junto ao transformador ou rede aérea, isto é, eletrodutos, curvas, terminais, anilhas, fixação, abraçadeiras, perfis, calhas, barras roscadas, placas de advertência, pintura ou adesivo numerando as torres e quadros de destinação, etc.
- todos os painéis, disjuntores e materiais devem ser conforme listagem da concessionária local, com aprovação do projeto carimbado de energia.
- obedecer às especificações de projetos para todas as instalações (tubulações em série reforçada/tampas com lacres/curvas e conexões em ferro);</t>
  </si>
  <si>
    <t>Fornecimento de todos os materiais do centro de medição: quadros de medição dos apartamento e área comum, eletrocalhas e suas conexões (curvas / emendas / terminais / tampas), eletrodutos aparentes, terminais, caixas de distribuição, QGC e QDT, além dos DPS’s, comandos e identificações dos quadros (adesivos, leds, etc). O entendimento de quadro ou cabine é o conjunto formado pela caixa, barramentos, disjuntores, contactoras, parafusos, placas identificadoras, chaves gerais e tampas.
- incluso todo o aparato para o recebimento da alimentação da concessionária (eletrodutos / anilhas identificadoras) e sua ligação junto ao QGC, isto é, eletrodutos, curvas, terminais, anilhas, fixação, abraçadeiras, perfis, calhas, barras roscadas, placas de advertência, etc.
- entende-se por incluso todos os aterramentos internamente dos quadros, esquadrias de ferro, eletrocalhas e com caixas e tampas de medição ôhmica;
- incluso toda a instalação QGC até o gerador, bem como os eletrodutos, curvas, abraçadeiras, etc e sua posterior ligação junto a equipe contratada pelo fornecimento do GMG;
- incluso pintura e identificação de todos as tampas e dos quadros dos apartamentos e cabines conforme padrão da concessionária CPFL;</t>
  </si>
  <si>
    <t>fornecimento de todos eletrodutos, caixas de passagem (alvenaria ou pre-moldado), eletrocalhas e suas conexões (curvas / emendas / terminais / tampas) para prumadas elétricas e sistemas; 
- fornecimento de cabos alimentadores do quadro de medição até as unidades autônomas e quadros do térreo interno e externo (salão de festas);
- instalação das prumadas elétricas com manta isolante (fire-stop), evitando proliferação de chamas de fogo. Deve-se incluir todo o aparato para instalação do objeto isolante (manta + pasta);
- fixação de toda a prumada elétrica com barras e parafusos além do fornecimento de todas as eletrocalhas de prumadas (curvas / emendas / terminais / tampas) para lançamento dos cabos até os quadros elétricos e pontos de utilização, conforme projeto elétrico;
- incluso toda a fixação e suporte das prumadas, como eletrocalhas, abraçadeiras, barras, perfis, barras roscada, dentre outros materiais;
- realizar a preparação e limpeza do shaft (desmobilização total), além da pintura dos shaft’s e prumadas elétricas na cor preta – 2 demãos garantindo perfeito acabamento do serviço antes da fixação dos perfilados e cabos;
- execução de caixas de passagem em alvenaria (escavação / base / drenagem / parede / mão de obra das tampas) das instalações elétricas, sistemas e demais comunicações conforme projeto. Entende-se por incluso a instalação dos quadros cantoneiras e acabamentos das tampas de concreto e porta-grelha de cada caixa de passagem para pintura final. Observar que algumas tampas são padronizadas pela concessionária e as tampas em concreto devem ser identificadas com letreiro para pintura;
- todas as tubulações aparentes (e eletrocalhas) das instalações devem ser identificados com adesivo auto-colante para identificação, bem como as identificações de elétrica, alarme de incêndio, CFTV, sistemas, automação, etc.</t>
  </si>
  <si>
    <t xml:space="preserve">fornecimento e instalação de toda tubulação, caixas e demais materiais de lajes e paredes, conexões de interligação com caixas de teto (ponto de luz e descidas) e mangueiras que garantem rigidez para armações de aço (preferência forcon). Incluso fornecimento de curvas de eletrodutos para descidas em paredes evitando a obstrução da mangueira nos cantos;
- realizar a limpeza de todas as caixas elétricas e quadros (teto e parede) após a concretagem, bem como garantir a certificação que não tenhamos qualquer tubulação obstruída após a concretagem;
- fornecimento e passagem de arame galvanizado nº 14 / fitilho em eletrodutos de sistemas (antena / telefonia / interfonia / segurança / comunicação / etc);
- fornecimento de equipamento ou equipe para escavação de valas (valetas) e reaterro para passagem de eletrodutos alimentadores de QC, eletrodutos de iluminação do paisagismo e eletrodutos em geral (alimentadores / sistemas / incêndio / elevadores / automações / comunicações / telefonia / interfonia) até portaria e demais áreas externas (reservatório/casa de máquinas piscinas/etc);
- incluso o reaterro compactado de valas e concretagem (produção de concreto) conforme padrão da concessionária;
- execução de caixas de passagem em alvenaria (escavação / base / drenagem / parede / chumbamento de tampa) das instalações elétricas, SPDA, sistemas e demais comunicações conforme projeto. Entende-se por incluso o chumbamento de tampas de ferro fundido e quadros cantoneira (padrão concessionária), bem como o correto acabamento para pintura final, bem como das porta-grelha de cada caixa de passagem.
- todas as tampas de concreto devem ser identificadas com letreiro e pintura “ELÉTRICA”, “SPDA”, “SISTEMAS”, “SEGURANÇA”, “SDAI”, etc. Quais não forem identificadas na produção em ferro, deverão ser pintadas com letreiros;
- realizar a escavação, reaterro e passagem de infra-estrutura de eletrodutos de ligação entre grupo gerador e QTA, bem como ligação do QTA ao QBGT. Inserir a infra-estrutura do sistema de comunicação para elevadores das torres;
- locação de pontos de luz e caixas elétricas de lajes e parede obedecendo os projetos de instalações elétricas. Entende-se por incluso os eletrodutos para automações de portões de acesso ao empreendimento, bem como todos os eletrodutos dos projetos de segurança. Todas as caixas externas (4x2” e 4x4” devem ser tipo aquatic – não penetrar água de chuvas).
- incluso fornecimento e instalação de toda tubulação aparente e material de fixação como poços dos elevadores, áreas técnicas, coberturas e casa de bombas em geral. Adquirir eletrodutos já nas cores de fábrica (incêndio vermelho / elétrica cinza);
- fabricação, fornecimento de passagens de prumadas das instalações elétricas e sistemas das vigas e lajes concretadas;
- fornecimento e instalação dos gabaritos das instalações hidráulicas e elétricas para lançamento das prumadas;
- acompanhamento durante a concretagem, realizando as correções e desvios das mangueiras e caixas elétricas;
- limpeza dos equipamentos (gabaritos de hidráulica/elétrica) e retirada das caixas elétricas e passantes de vigas e lajes;
- entende-se por serviço concluído a limpeza das caixas elétricas, limpeza da laje e retirada das passagens elétricas;
</t>
  </si>
  <si>
    <t xml:space="preserve"> Conferência da locação das caixas elétricas e sistemas, tanto das parede e tetos;
- passagem de cabo guia (arame galvanizado nº 14 ou fitilho) das instalações de sistemas, telefonia, sistemas, comunicação, antipânico, etc.;
- fornecimento e instalação de toda enfiação das tubulações elétricas, sendo nas emendas  utilizado dispositivo “ roll-on “ e nos ambientes de forro utilizando cabo tipo “PP”. Incluso tamponamento das caixas e pontos elétricos, bem como proteção do quadro elétrico com chapa compensado garantindo a preservação dos serviços;
- incluso fornecimento e instalação de kit chicote elétrico, garantindo agilidade na instalação e qualidade dos serviços;
- incluso fornecimento e instalação de toda tubulação aparente e material de fixação como poços dos elevadores, áreas técnicas, coberturas e casa de bombas em geral. Adquirir eletrodutos já nas cores de fábrica (incêndio vermelho / elétrica cinza);
- incluso teste das instalações elétricas, alimentando o quadro elétrico com energia provisória e testando ponto por ponto, parede e teto, garantindo a liberação dos serviços subsequentes (forro, revestimento cerâmico, etc);
- instalação recorte em forro de gesso para as luminárias halls e térreos. Entende-se por incluso a ligação elétrica de todos as luminárias do paisagismo em cabo PP com isolação 1kV e utilização de conectores com duplas passagens de fita alta-fusão;
</t>
  </si>
  <si>
    <t xml:space="preserve">Fornecimento e instalação de infra-estrutura de interfonia, telefonia, segurança, comunicação, medição de água e gás, CFTV, bem como sistema anti-pânico nos banheiros PNE. Entende-se por incluso todos os conectores necessários para infra-estrutura, pintura do shaft para instalação dos painéis de madeira, fornecimento e instalação dos painéis de madeira, etc;
- fornecimento e instalação de infra-estrutura de antenas coletiva partindo da cobertura, caixas de passagem, eletrodutos aparentes na cor da funcionalidade, conectores em caixas tipo condulete, etc.
- passagem de cabo guia (arame galvanizado nº 14 ou fitilho) das instalações de telefonia, CFTV, interfonia, antenas, segurança, automação de portões e fechaduras, medição de água e gás, etc, nos locais onde indicado “tubulação seca”;
- fornecimento e instalação de todos os quadros de sistemas (CATV, CFTV, telefone, interfone, segurança, alarme de incêndio, anti-pânico, etc) nos apartamentos, área comum (portaria / churrasqueira / salão de lazer / banhos PNE, etc) e ligações com a portaria. Incluso todos os quadros da central de lógica com fechamento e trancas (telefonia / interfonia / antenas) com painel de madeira, bem como todos os eletrodutos, curvas fixados e identificações necessárias;
- incluso o fornecimento e a fixação de chapas de madeira tratada (conforme projeto dividido para antena / telefonia / interfonia) com 02 demãos de pintura anti-cupim e 02 demãos de pintura cor cinza para as instalações. Incluso fixação com buchas e parafusos adequados.
- incluso identificação de todos os arames dos pontos de antena, interfonia e telefonia dos apartamentos com fita rotuladora;
- entende-se por incluso a infra-estrutura do ponto de interfonia na antecâmara e interligação até portaria;
- incluso escavação / reaterro e realização da infra-estrutura dos interfones dos elevadores até central de interfone na portaria; 
- incluso todo infra-estrutura de interligação entre a central de telefonia a ligação a concessionária. Entende-se por incluso escavação de valas e reaterro compactado, execução de caixas de passagem em alvenaria com tampa em ferro fundido ou quadro cantoneira  (fornecidos pela RNI) para passagem de eletrodutos enterrados e eletrodutos junto ao poste com curvas e cabeçotes. Entende-se ainda o correto acabamento os chumbamentos para pintura final.
</t>
  </si>
  <si>
    <t xml:space="preserve">Conferência da locação das caixas elétricas e sistemas (teto e paredes), bem como dos quadros elétricos;
- passagem de cabo guia (arame galvanizado nº 14) das instalações de telefonia, sistemas, segurança, alarme de incêndio, comunicação, antipânico, etc.;
- fornecimento e instalação de todos os cabos e fiação das tubulações elétricas (verificar cabos externos em 1kV), sendo nas emendas  utilizado dispositivo “ roll-on “ e nos ambientes de forro utilizando cabo tipo “PP”. Incluso tamponamento das caixas e pontos elétricos, bem como proteção do quadro elétrico com chapa compensado;
- realizar o fornecimento dos cabos de interligação do QDT ao QGBT, além dos comandos necessários para funcionamento do sistema com falta de energia. Entende-se por incluso os cabos de comando, conectores, acompanhamento de ligação definitiva dos geradores e ligações elétricas necessárias para o sistema de emergência de todos os quadros, conforme projeto;
- incluso fornecimento e instalação de kit chicote elétrico;
- incluso fornecimento e instalação de cabeamento para automação de bombas de recalque e pressurização, alarme de incêndio, sinalização na guarita de churrasqueiras (quadro e cabos);
- incluso fornecimento e instalação de toda tubulação aparente e material de fixação da casa de bombas piscina e recalque. Adquirir eletrodutos já nas cores de fábrica (elétrica cinza);
- todas as tubulações aparentes (e eletrocalhas) das instalações devem ser identificados com adesivo auto-colante do material condutor, bem como as identificações de elétrica, alarme de incêndio, CFTV, sistemas, automação, etc.
- execução de bases de concreto para postes e luminárias do paisagismo. Entende-se por incluso a fôrmas de madeira, produção do concreto e distribuição das bases;
- incluso teste das instalações elétricas, alimentando o quadro elétrico com energia provisória e testando ponto por ponto;
- recorte em forro de gesso para as luminárias halls e térreos. Entende-se por incluso a ligação elétrica de todos as luminárias do paisagismo em cabo PP com isolação 1kV e utilização de conectores dupla passagem de fita alta-fusão.
</t>
  </si>
  <si>
    <t>Fornecimento e instalação de infra-estrutura de sistema de combate a incêndio. Entende-se por incluso todos os conectores necessários para infra-estrutura, caixinhas, eletrodutos, caixas de passagem (alvenaria ou pre-moldado) e chumbamento de tampas em ferro.
- fornecimento e instalação do sistema de detecção e alarme de incêndio completo, com eletrodutos pintados na cor vermelha, automação completa de bombas, fornecimento e instalação acionadores de bombas, cabos blindados, alarme sonoro, fornecimento e instalação/automação de central de alarme de portaria e lançamento interligação até a portaria, etc. Os serviços de automação de incêndio são completos (infra-estrutura + cabos + dispositivos + detecção + automação), bem como o acompanhamento de vistoria com Corpo de Bombeiros;
- incluso treinamento para equipe de obra e equipe do síndico, com formalização de entrega dos serviços</t>
  </si>
  <si>
    <t xml:space="preserve">
Incluso todos os barramentos em alumínio, cordoalhas em cobre, hastes de aterramento, miolos, terminal aéreo, para-raios Franklin, isoladores de parede, caixas de passagem (equalização), terminais e interligações dos quadros elétricos conforme especificações de projetos;
- incluso toda a rede das instalações de para-raios (SPDA), bem como toda ligações e soldas necessárias, caixas de medição ôhmica, mastros, conectores, quadro de inspeção, etc.
- incluso a fornecimento e amarração de vergalhões junto aos blocos de concreto e estruturas de concreto para aterramento perimetral (torres e garagem) e aterramento das tubulações de gás. As barras de aço que serão interligadas junto aos blocos de concreto serão fornecidos pela RNI;
- incluso sistema de fixação e conjuntos de estaiamento do mastro de para-raios;
- execução de caixas de passagem em alvenaria ou passagem (escavação / base / reaterro / drenagem / parede / instalação de tampa) das instalações de  SPDA conforme projeto. Entende-se por incluso os chumbamentos das tampas e quadros cantoneiras com acabamentos para recebimento de pintura;
- incluso passagem de eletroduto na laje de platibanda e caixas de passagem para não interferência da impermeabilização;
- incluso execução dos sistemas de aterramento de todas as esquadrias metálicas, escadas externas, reservatórios metálicos, alçapão de cobertura / motores externos / alambrado do campo;
- incluso laudo de medição ôhmica com ART, com fotos e dados obtidos. 
- incluso também ART com taxas das instalações de SPDA para vistoria com bombeiros e entrega ao condomínio;
- incluso acompanhamento técnico para vistorias do bombeiros e realização das adequações necessárias;
</t>
  </si>
  <si>
    <t>Incluso fornecimento e instalação de todas tubulações (Água Fria / Respiro / Aviso / Dreno / Dreno Ar Condicionado / Esgoto / Ventilação / Águas Pluviais / etc), conexões, fixações, perfilados, tê de inspeção, terminais de ventilação, etc;
- fornecimento de todas as curvas em ferro fundido, junções, anéis de vedação, luvas, etc, bem como suas fixações com travamentos em perfilados, abraçadeiras, etc;
- incluso todos os equipamentos para instalação de válvula redutora de pressão (redutora de pressão / registros em geral / filtros / manômetros / válvula de alívio / ventosas / etc), bem como sua fixação e identificações com etiquetas adequadas;
- fornecimento e instalação de gabaritos de hidráulica para passagem das tubulações de prumadas (esgoto / ventilação / águas pluviais / recalque / etc);
- limpeza e retirada das passagens hidráulicas (isopor/espuma shaft/ gabaritos) para passagem das tubulações hidráulicas.  Incluso execução do isonalmento tipo fire-stop que será aplicado apenas em rota de fuga, compreendido entre os shafts dos halls, escadarias e antecâmeras; Incuso execução da fita intumescente em tubos acima de 40cm
- instalação de abraçadeiras com isolamento evitando corrosão galvânica;
- ensaio de estanqueidade das prumadas com auxílio de bexiga por 30min (simulação de entupimento) e entrega dos serviços para o responsável Rodobens;
- elaboração de laudo de entrega e check list de estanqueidade assinada pelo eng da instaladora com dia/horário/pressão inicial/pressão final/fotos;
- proteção com caps (margaridas) nas prumadas e plásticos nos registros e acessórios hidráulicos;
- incluso etiqueta identificadora de todos os registros de apartamentos (plastificada e com cordão), registros de redutora e demais identificações para entrega aos condôminos;
- excluso instalação e fornecimento de medidores, porém consultar espaço necessário para sua posterior instalação nas prumadas;F15</t>
  </si>
  <si>
    <r>
      <t xml:space="preserve">
Piscina e sistema de filtragem
Piscinas = </t>
    </r>
    <r>
      <rPr>
        <sz val="16"/>
        <color rgb="FFFF0000"/>
        <rFont val="Verdana"/>
        <family val="2"/>
      </rPr>
      <t>(piscina adulto e infantil).</t>
    </r>
  </si>
  <si>
    <t>QC - MDO ELÉTRICA E HIDRÁULICA</t>
  </si>
  <si>
    <t xml:space="preserve">ISENTO </t>
  </si>
  <si>
    <t xml:space="preserve">Redes Enterradas – Água fria + Esgoto Gord./Espum. + Águas Pluviais + Ventilação + Rede de gás + Bombeiros + Drenagem
Térreo Externo (Paisagismo) =  Torres e anexos </t>
  </si>
  <si>
    <t xml:space="preserve">Prumadas (Água fria/Incêndio/Gás/Esgoto/Ventilação/Águas pluviais)Torres e anexos </t>
  </si>
  <si>
    <t xml:space="preserve">Barrilete Horizontal (Água fria/Gás/Exaustão de banheiros)
Torres e anexos </t>
  </si>
  <si>
    <r>
      <t xml:space="preserve">Distribuição hidráulica (Água fria/Incêndio/Gás/Esgoto/Ventilação/Águas pluviais)Torres e anexos </t>
    </r>
    <r>
      <rPr>
        <sz val="16"/>
        <color rgb="FFFF0000"/>
        <rFont val="Verdana"/>
        <family val="2"/>
      </rPr>
      <t xml:space="preserve">
</t>
    </r>
  </si>
  <si>
    <t xml:space="preserve">Barrilete inferior (Água fria / Incêndio / Gás)Torres e anexos </t>
  </si>
  <si>
    <t xml:space="preserve">
Instalações de Incêndio e Equipamentos de incêndioTorres e anexos </t>
  </si>
  <si>
    <t xml:space="preserve">Louças e metais Torres e anexos </t>
  </si>
  <si>
    <r>
      <t xml:space="preserve">
Redes enterradas e cabos de entrada de energia QGBT e Infra Estrutura para telefonia interfonia </t>
    </r>
    <r>
      <rPr>
        <sz val="16"/>
        <color rgb="FFFF0000"/>
        <rFont val="Verdana"/>
        <family val="2"/>
      </rPr>
      <t xml:space="preserve">Torres e anexos </t>
    </r>
  </si>
  <si>
    <t xml:space="preserve">Quadros de Medição (Centro de Medição)
Quadros de Medição = Torres e anexos </t>
  </si>
  <si>
    <t xml:space="preserve">Cablagem / Barramentos / Alimentadores / Infra Estrutura para telefonia interfonia Torres e anexos </t>
  </si>
  <si>
    <t xml:space="preserve">Distribuição de eletrodutos nas estruturas de concreto ou aterro (elétrica)Torres e anexos </t>
  </si>
  <si>
    <t xml:space="preserve">Rede primária – Sistemas (interfonia/telefonia/antena/CFTV/medição remota gás e água/automação de bóias)Torres e anexos </t>
  </si>
  <si>
    <t xml:space="preserve">Distribuição elétrica nos pavimentos (fiação)
Torres = Torres e anexos </t>
  </si>
  <si>
    <t xml:space="preserve">Distribuição elétrica e sistemas – Área comum torre (hall / escadaria / shaft’s)Torres e anexos </t>
  </si>
  <si>
    <t xml:space="preserve">Proteção e Combate a Incêndio - BombeirosTorres e anexos </t>
  </si>
  <si>
    <t xml:space="preserve">Sistema de Proteção Contra Descarga Atmosférica – SPDATorres e anexos </t>
  </si>
  <si>
    <t xml:space="preserve">
Interruptores/Tomadas/Luminárias/Blocos Autônomos/Sensores de Presença/Dispositivos de segurança e IncêndioTorres e anexos </t>
  </si>
  <si>
    <t xml:space="preserve">Exaustão mecânica dos banheiros </t>
  </si>
  <si>
    <t xml:space="preserve">Incluso fornecimento de tubulação em PVC para instalações de exasutão dos banheiros;
- Incluso conexões adequadas de derviação e fixações com abraçadeiras ou fitas metálicas;
-Incluso descida para instalação de exaustor nos banheiros;
- Incluso aquisição e fornecimento de exaustor elétrico na tensçai desejada após a instação do forro de gesso; 
</t>
  </si>
  <si>
    <t xml:space="preserve">
Água de reuso </t>
  </si>
  <si>
    <t xml:space="preserve">Instalação de tubulações e conexões (incluso também curvas, luvas, filtros, manômetros e conexçoes) dos sistemas de reuso;
- Incluso fornecimentos de bombas, pressostato, clorados, filtros tipo cartucho, painel de comando elétrico etc;
- O forncimento do tanque será de responsabilidade da RNI;
- Incluso de toda tubulação de implantação em PEAD, com suas conexões e pontos de torneira;
- Incluso as fixações de todas as tubulaçãoes na casa de máquinas, com abraçadeiras adequadas e suportes fixados; </t>
  </si>
  <si>
    <t xml:space="preserve">FORNCEDOR : </t>
  </si>
  <si>
    <t xml:space="preserve">NOME </t>
  </si>
  <si>
    <t xml:space="preserve">CONTATO </t>
  </si>
  <si>
    <t xml:space="preserve">Fornecimento e instalação de todos acabamentos elétricos (suporte / placas / parafusos / tampas / miolos / caixas conduletes / etc) e de sistemas (suporte / placas / parafusos / tampas / miolos / caixas condulete / etc) bem como os terminais de ligação entre enfiação e miolos dos apartamentos e área comum (apartamentos / hall de pavimento tipo / hall de entrada térreo / escadaria / térreo interno / térreo externo, como campo / salão lazer / portaria / churrasqueira / casa de bombas / piscina / muros / garagem / barrilete / implantação – ver paisagismo;
- nas instalações de sistemas telefonia, antena, segurança, etc, estão incluso o fornecimento dos suportes e espelhos cegos, apenas nos pontos de antena da sala e interfones, estes serão fornecidos pela empresa de instalações especiais (outro fornecedor).
- instalação de todas as luminárias (normal e emergência) do empreendimento (hall / escadaria / barrilete / ático / térreo externo em geral / garagem / paisagismo / térreo interno / decoração – projeto de interiores);
- considerar na ligação das luminárias de área comum o fornecimento de plug macho e plug fêmea para ligação das luminárias;
- incluso a instalação de sensores de presença e módulos de campainha;
- incluso a instalação de luminárias de sacada dos apartamentos / hall / escadas / área externas / postes refletores / luminárias de paisagismo / etc.
- incluso todas as luminárias de emergência conforme projeto aprovado pelo Corpo de Bombeiros;
- incluso todas as instalações do térreo externo e paisagismo, bem como execução de bases para postes e ligações com cabos adequados, estacionamento (térreo externo), salão de lazer  (ver projeto de decoração) e luminárias decorativas do térreo interno.
- Incluso a instalação de todas iluminação decorativa externa postes, refletores etc .
</t>
  </si>
  <si>
    <t xml:space="preserve"> redes enterradas – implantação
- central de GLP, incluso reguladores – implantação
- prumadas de gás – torres
- ramais de gás - torres
- caixa, interligação coletiva e abrigos – torres
- testes de estanqueidade – 4h com laudo</t>
  </si>
  <si>
    <t>Ramais de gás e central GLP</t>
  </si>
  <si>
    <t xml:space="preserve">2. GÁS E CENTRAL GLP </t>
  </si>
  <si>
    <t>OBRA:  RESERVA BLUMENAU/SC</t>
  </si>
  <si>
    <t xml:space="preserve">33.886.611/0001-38           </t>
  </si>
  <si>
    <t>RUA HENRIQUE METTE, 1227 - ITOUPAVAZINHA - CEP 86066-500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</si>
</sst>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R$&quot;\ * #,##0_-;\-&quot;R$&quot;\ * #,##0_-;_-&quot;R$&quot;\ * &quot;-&quot;_-;_-@_-"/>
    <numFmt numFmtId="41" formatCode="_-* #,##0_-;\-* #,##0_-;_-* &quot;-&quot;_-;_-@_-"/>
    <numFmt numFmtId="44" formatCode="_-&quot;R$&quot;\ * #,##0.00_-;\-&quot;R$&quot;\ * #,##0.00_-;_-&quot;R$&quot;\ * &quot;-&quot;??_-;_-@_-"/>
    <numFmt numFmtId="43" formatCode="_-* #,##0.00_-;\-* #,##0.00_-;_-* &quot;-&quot;??_-;_-@_-"/>
    <numFmt numFmtId="164" formatCode="_(&quot;R$ &quot;* #,##0.00_);_(&quot;R$ &quot;* \(#,##0.00\);_(&quot;R$ &quot;* &quot;-&quot;??_);_(@_)"/>
    <numFmt numFmtId="165" formatCode="_(* #,##0.00_);_(* \(#,##0.00\);_(* &quot;-&quot;??_);_(@_)"/>
    <numFmt numFmtId="166" formatCode="&quot;R$ &quot;#,##0.00"/>
    <numFmt numFmtId="167" formatCode="&quot;R$&quot;\ #,##0.00"/>
    <numFmt numFmtId="168" formatCode="&quot;R$&quot;#,##0.00"/>
    <numFmt numFmtId="169" formatCode="_-&quot;R$&quot;* #,##0_-;\-&quot;R$&quot;* #,##0_-;_-&quot;R$&quot;* &quot;-&quot;_-;_-@_-"/>
    <numFmt numFmtId="170" formatCode="_-&quot;R$&quot;* #,##0.00_-;\-&quot;R$&quot;* #,##0.00_-;_-&quot;R$&quot;* &quot;-&quot;??_-;_-@_-"/>
    <numFmt numFmtId="171" formatCode="#.00"/>
    <numFmt numFmtId="172" formatCode="_(* #,##0.00_);_(* \(#,##0.00\);_(* \-??_);_(@_)"/>
    <numFmt numFmtId="173" formatCode="_([$€]* #,##0.00_);_([$€]* \(#,##0.00\);_([$€]* &quot;-&quot;??_);_(@_)"/>
    <numFmt numFmtId="174" formatCode="_(&quot;R$ &quot;* #,##0_);_(&quot;R$ &quot;* \(#,##0\);_(&quot;R$ &quot;* &quot;-&quot;??_);_(@_)"/>
    <numFmt numFmtId="175" formatCode="#,##0.000"/>
  </numFmts>
  <fonts count="78">
    <font>
      <sz val="11"/>
      <color theme="1"/>
      <name val="Calibri"/>
      <family val="2"/>
      <scheme val="minor"/>
    </font>
    <font>
      <sz val="10"/>
      <name val="MS Sans Serif"/>
      <family val="2"/>
    </font>
    <font>
      <sz val="22"/>
      <name val="Verdana"/>
      <family val="2"/>
    </font>
    <font>
      <b/>
      <sz val="22"/>
      <color theme="1"/>
      <name val="Verdana"/>
      <family val="2"/>
    </font>
    <font>
      <sz val="18"/>
      <name val="Verdana"/>
      <family val="2"/>
    </font>
    <font>
      <sz val="15"/>
      <name val="Arial"/>
      <family val="2"/>
    </font>
    <font>
      <sz val="22"/>
      <color theme="1"/>
      <name val="Verdana"/>
      <family val="2"/>
    </font>
    <font>
      <sz val="11"/>
      <color indexed="8"/>
      <name val="Calibri"/>
      <family val="2"/>
    </font>
    <font>
      <sz val="14"/>
      <name val="Helv"/>
    </font>
    <font>
      <sz val="15"/>
      <color indexed="8"/>
      <name val="Arial"/>
      <family val="2"/>
    </font>
    <font>
      <u/>
      <sz val="5"/>
      <color theme="10"/>
      <name val="Courier"/>
      <family val="3"/>
    </font>
    <font>
      <b/>
      <sz val="26"/>
      <name val="Verdana"/>
      <family val="2"/>
    </font>
    <font>
      <sz val="15"/>
      <name val="Verdana"/>
      <family val="2"/>
    </font>
    <font>
      <b/>
      <sz val="24"/>
      <name val="Verdana"/>
      <family val="2"/>
    </font>
    <font>
      <b/>
      <sz val="18"/>
      <name val="Verdana"/>
      <family val="2"/>
    </font>
    <font>
      <b/>
      <sz val="20"/>
      <name val="Verdana"/>
      <family val="2"/>
    </font>
    <font>
      <b/>
      <sz val="14"/>
      <name val="Verdana"/>
      <family val="2"/>
    </font>
    <font>
      <sz val="16"/>
      <name val="Verdana"/>
      <family val="2"/>
    </font>
    <font>
      <sz val="15"/>
      <color indexed="8"/>
      <name val="Verdana"/>
      <family val="2"/>
    </font>
    <font>
      <sz val="8"/>
      <name val="Calibri"/>
      <family val="2"/>
      <scheme val="minor"/>
    </font>
    <font>
      <sz val="11"/>
      <color theme="1"/>
      <name val="Calibri"/>
      <family val="2"/>
      <scheme val="minor"/>
    </font>
    <font>
      <sz val="18"/>
      <color theme="0"/>
      <name val="Verdana"/>
      <family val="2"/>
    </font>
    <font>
      <sz val="18"/>
      <name val="Arial"/>
      <family val="2"/>
    </font>
    <font>
      <sz val="18"/>
      <color rgb="FFFF0000"/>
      <name val="Verdana"/>
      <family val="2"/>
    </font>
    <font>
      <sz val="16"/>
      <color theme="1"/>
      <name val="Verdana"/>
      <family val="2"/>
    </font>
    <font>
      <sz val="18"/>
      <color theme="1"/>
      <name val="Verdana"/>
      <family val="2"/>
    </font>
    <font>
      <sz val="15"/>
      <color theme="1"/>
      <name val="Arial"/>
      <family val="2"/>
    </font>
    <font>
      <b/>
      <sz val="16"/>
      <color theme="1"/>
      <name val="Verdana"/>
      <family val="2"/>
    </font>
    <font>
      <sz val="20"/>
      <name val="Verdana"/>
      <family val="2"/>
    </font>
    <font>
      <sz val="10"/>
      <name val="Arial"/>
      <family val="2"/>
    </font>
    <font>
      <sz val="26"/>
      <color theme="0"/>
      <name val="Arial"/>
      <family val="2"/>
    </font>
    <font>
      <b/>
      <sz val="26"/>
      <color theme="1"/>
      <name val="Ubuntu"/>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name val="Arial"/>
      <family val="2"/>
    </font>
    <font>
      <sz val="12"/>
      <name val="Technical"/>
    </font>
    <font>
      <sz val="10"/>
      <name val="Helv"/>
    </font>
    <font>
      <sz val="10"/>
      <name val="Courier"/>
      <family val="3"/>
    </font>
    <font>
      <b/>
      <sz val="15"/>
      <color indexed="62"/>
      <name val="Calibri"/>
      <family val="2"/>
    </font>
    <font>
      <b/>
      <sz val="13"/>
      <color indexed="62"/>
      <name val="Calibri"/>
      <family val="2"/>
    </font>
    <font>
      <b/>
      <sz val="11"/>
      <color indexed="62"/>
      <name val="Calibri"/>
      <family val="2"/>
    </font>
    <font>
      <sz val="12"/>
      <color rgb="FFC00000"/>
      <name val="Arial"/>
      <family val="2"/>
    </font>
    <font>
      <b/>
      <sz val="24"/>
      <name val="Arial"/>
      <family val="2"/>
    </font>
    <font>
      <b/>
      <sz val="16"/>
      <name val="Verdana"/>
      <family val="2"/>
    </font>
    <font>
      <sz val="16"/>
      <color rgb="FF000000"/>
      <name val="Verdana"/>
      <family val="2"/>
    </font>
    <font>
      <sz val="16"/>
      <color indexed="8"/>
      <name val="Verdana"/>
      <family val="2"/>
    </font>
    <font>
      <sz val="16"/>
      <color rgb="FFFF0000"/>
      <name val="Verdana"/>
      <family val="2"/>
    </font>
    <font>
      <sz val="16"/>
      <name val="Arial"/>
      <family val="2"/>
    </font>
    <font>
      <b/>
      <sz val="16"/>
      <color theme="1"/>
      <name val="Ubuntu"/>
      <family val="2"/>
    </font>
  </fonts>
  <fills count="63">
    <fill>
      <patternFill patternType="none"/>
    </fill>
    <fill>
      <patternFill patternType="gray125"/>
    </fill>
    <fill>
      <patternFill patternType="solid">
        <fgColor rgb="FF00A396"/>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D9E1F2"/>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56"/>
      </patternFill>
    </fill>
    <fill>
      <patternFill patternType="solid">
        <fgColor indexed="54"/>
      </patternFill>
    </fill>
  </fills>
  <borders count="92">
    <border>
      <left/>
      <right/>
      <top/>
      <bottom/>
      <diagonal/>
    </border>
    <border>
      <left/>
      <right/>
      <top style="thin">
        <color indexed="64"/>
      </top>
      <bottom/>
      <diagonal/>
    </border>
    <border>
      <left/>
      <right/>
      <top/>
      <bottom style="thin">
        <color indexed="64"/>
      </bottom>
      <diagonal/>
    </border>
    <border>
      <left/>
      <right/>
      <top/>
      <bottom style="thick">
        <color rgb="FF009999"/>
      </bottom>
      <diagonal/>
    </border>
    <border>
      <left style="hair">
        <color indexed="64"/>
      </left>
      <right style="hair">
        <color indexed="64"/>
      </right>
      <top style="hair">
        <color indexed="64"/>
      </top>
      <bottom style="hair">
        <color indexed="64"/>
      </bottom>
      <diagonal/>
    </border>
    <border>
      <left style="hair">
        <color theme="1"/>
      </left>
      <right style="hair">
        <color theme="1"/>
      </right>
      <top style="hair">
        <color theme="1"/>
      </top>
      <bottom style="hair">
        <color theme="1"/>
      </bottom>
      <diagonal/>
    </border>
    <border>
      <left/>
      <right/>
      <top/>
      <bottom style="medium">
        <color rgb="FF009999"/>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theme="1"/>
      </left>
      <right/>
      <top style="hair">
        <color theme="1"/>
      </top>
      <bottom style="hair">
        <color theme="1"/>
      </bottom>
      <diagonal/>
    </border>
    <border>
      <left/>
      <right/>
      <top style="hair">
        <color theme="1"/>
      </top>
      <bottom style="hair">
        <color theme="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ck">
        <color rgb="FF009999"/>
      </bottom>
      <diagonal/>
    </border>
    <border>
      <left/>
      <right style="thin">
        <color indexed="64"/>
      </right>
      <top/>
      <bottom style="thick">
        <color rgb="FF009999"/>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theme="1"/>
      </left>
      <right/>
      <top style="hair">
        <color theme="1"/>
      </top>
      <bottom/>
      <diagonal/>
    </border>
    <border>
      <left/>
      <right/>
      <top style="hair">
        <color theme="1"/>
      </top>
      <bottom/>
      <diagonal/>
    </border>
    <border>
      <left style="dotted">
        <color rgb="FF000000"/>
      </left>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right/>
      <top/>
      <bottom style="dotted">
        <color rgb="FF000000"/>
      </bottom>
      <diagonal/>
    </border>
    <border>
      <left/>
      <right style="thin">
        <color indexed="64"/>
      </right>
      <top/>
      <bottom style="dotted">
        <color rgb="FF000000"/>
      </bottom>
      <diagonal/>
    </border>
    <border>
      <left/>
      <right/>
      <top style="dotted">
        <color rgb="FF000000"/>
      </top>
      <bottom style="dotted">
        <color rgb="FF000000"/>
      </bottom>
      <diagonal/>
    </border>
    <border>
      <left style="hair">
        <color indexed="64"/>
      </left>
      <right/>
      <top style="dotted">
        <color rgb="FF000000"/>
      </top>
      <bottom style="thin">
        <color indexed="64"/>
      </bottom>
      <diagonal/>
    </border>
    <border>
      <left/>
      <right/>
      <top style="dotted">
        <color rgb="FF000000"/>
      </top>
      <bottom style="thin">
        <color indexed="64"/>
      </bottom>
      <diagonal/>
    </border>
    <border>
      <left/>
      <right/>
      <top style="thick">
        <color rgb="FF009999"/>
      </top>
      <bottom/>
      <diagonal/>
    </border>
    <border>
      <left style="dotted">
        <color rgb="FF000000"/>
      </left>
      <right style="dotted">
        <color rgb="FF000000"/>
      </right>
      <top/>
      <bottom style="dotted">
        <color rgb="FF000000"/>
      </bottom>
      <diagonal/>
    </border>
    <border>
      <left/>
      <right style="hair">
        <color indexed="64"/>
      </right>
      <top style="dotted">
        <color rgb="FF000000"/>
      </top>
      <bottom style="dotted">
        <color rgb="FF000000"/>
      </bottom>
      <diagonal/>
    </border>
    <border>
      <left style="dotted">
        <color rgb="FF000000"/>
      </left>
      <right/>
      <top/>
      <bottom style="dotted">
        <color rgb="FF000000"/>
      </bottom>
      <diagonal/>
    </border>
    <border>
      <left style="thin">
        <color indexed="64"/>
      </left>
      <right style="dotted">
        <color rgb="FF000000"/>
      </right>
      <top/>
      <bottom style="dotted">
        <color rgb="FF000000"/>
      </bottom>
      <diagonal/>
    </border>
    <border>
      <left style="dotted">
        <color rgb="FF000000"/>
      </left>
      <right style="thin">
        <color indexed="64"/>
      </right>
      <top/>
      <bottom style="dotted">
        <color rgb="FF000000"/>
      </bottom>
      <diagonal/>
    </border>
    <border>
      <left style="thin">
        <color indexed="64"/>
      </left>
      <right/>
      <top style="dotted">
        <color rgb="FF000000"/>
      </top>
      <bottom style="dotted">
        <color rgb="FF000000"/>
      </bottom>
      <diagonal/>
    </border>
    <border>
      <left/>
      <right style="thin">
        <color indexed="64"/>
      </right>
      <top style="dotted">
        <color rgb="FF000000"/>
      </top>
      <bottom style="dotted">
        <color rgb="FF000000"/>
      </bottom>
      <diagonal/>
    </border>
    <border>
      <left style="dotted">
        <color rgb="FF000000"/>
      </left>
      <right style="thin">
        <color indexed="64"/>
      </right>
      <top style="dotted">
        <color rgb="FF000000"/>
      </top>
      <bottom style="dotted">
        <color rgb="FF000000"/>
      </bottom>
      <diagonal/>
    </border>
    <border>
      <left/>
      <right style="dotted">
        <color rgb="FF000000"/>
      </right>
      <top/>
      <bottom style="dotted">
        <color rgb="FF000000"/>
      </bottom>
      <diagonal/>
    </border>
    <border>
      <left style="thin">
        <color indexed="64"/>
      </left>
      <right/>
      <top style="thick">
        <color rgb="FF009999"/>
      </top>
      <bottom/>
      <diagonal/>
    </border>
    <border>
      <left style="thin">
        <color indexed="64"/>
      </left>
      <right style="dotted">
        <color rgb="FF000000"/>
      </right>
      <top style="dotted">
        <color rgb="FF000000"/>
      </top>
      <bottom style="dotted">
        <color rgb="FF000000"/>
      </bottom>
      <diagonal/>
    </border>
    <border>
      <left style="dotted">
        <color rgb="FF000000"/>
      </left>
      <right/>
      <top style="thin">
        <color indexed="64"/>
      </top>
      <bottom style="dotted">
        <color rgb="FF000000"/>
      </bottom>
      <diagonal/>
    </border>
    <border>
      <left/>
      <right style="hair">
        <color rgb="FF000000"/>
      </right>
      <top/>
      <bottom/>
      <diagonal/>
    </border>
    <border>
      <left/>
      <right style="hair">
        <color rgb="FF000000"/>
      </right>
      <top style="thin">
        <color indexed="64"/>
      </top>
      <bottom/>
      <diagonal/>
    </border>
    <border>
      <left style="thin">
        <color indexed="64"/>
      </left>
      <right/>
      <top/>
      <bottom style="dotted">
        <color rgb="FF000000"/>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theme="0" tint="-0.249977111117893"/>
      </left>
      <right/>
      <top style="hair">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indexed="64"/>
      </top>
      <bottom style="thin">
        <color indexed="64"/>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medium">
        <color indexed="64"/>
      </right>
      <top style="thin">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right/>
      <top style="dotted">
        <color rgb="FF000000"/>
      </top>
      <bottom/>
      <diagonal/>
    </border>
  </borders>
  <cellStyleXfs count="986">
    <xf numFmtId="0" fontId="0" fillId="0" borderId="0"/>
    <xf numFmtId="0" fontId="1" fillId="0" borderId="0"/>
    <xf numFmtId="43" fontId="7" fillId="0" borderId="0" applyFont="0" applyFill="0" applyBorder="0" applyAlignment="0" applyProtection="0"/>
    <xf numFmtId="164" fontId="8" fillId="0" borderId="0" applyFont="0" applyFill="0" applyBorder="0" applyAlignment="0" applyProtection="0"/>
    <xf numFmtId="39" fontId="8" fillId="0" borderId="0"/>
    <xf numFmtId="39" fontId="8" fillId="0" borderId="0"/>
    <xf numFmtId="165"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10" fillId="0" borderId="0" applyNumberFormat="0" applyFill="0" applyBorder="0" applyAlignment="0" applyProtection="0">
      <alignment vertical="top"/>
      <protection locked="0"/>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20" fillId="0" borderId="0" applyFont="0" applyFill="0" applyBorder="0" applyAlignment="0" applyProtection="0"/>
    <xf numFmtId="164" fontId="29" fillId="0" borderId="0" applyFont="0" applyFill="0" applyBorder="0" applyAlignment="0" applyProtection="0"/>
    <xf numFmtId="0" fontId="20" fillId="0" borderId="0"/>
    <xf numFmtId="44" fontId="20" fillId="0" borderId="0" applyFont="0" applyFill="0" applyBorder="0" applyAlignment="0" applyProtection="0"/>
    <xf numFmtId="0" fontId="20" fillId="0" borderId="0"/>
    <xf numFmtId="0" fontId="32" fillId="0" borderId="0" applyNumberFormat="0" applyFill="0" applyBorder="0" applyAlignment="0" applyProtection="0"/>
    <xf numFmtId="0" fontId="33" fillId="0" borderId="58" applyNumberFormat="0" applyFill="0" applyAlignment="0" applyProtection="0"/>
    <xf numFmtId="0" fontId="34" fillId="0" borderId="59" applyNumberFormat="0" applyFill="0" applyAlignment="0" applyProtection="0"/>
    <xf numFmtId="0" fontId="35" fillId="0" borderId="60" applyNumberFormat="0" applyFill="0" applyAlignment="0" applyProtection="0"/>
    <xf numFmtId="0" fontId="35" fillId="0" borderId="0" applyNumberFormat="0" applyFill="0" applyBorder="0" applyAlignment="0" applyProtection="0"/>
    <xf numFmtId="0" fontId="36" fillId="8" borderId="0" applyNumberFormat="0" applyBorder="0" applyAlignment="0" applyProtection="0"/>
    <xf numFmtId="0" fontId="37" fillId="9" borderId="0" applyNumberFormat="0" applyBorder="0" applyAlignment="0" applyProtection="0"/>
    <xf numFmtId="0" fontId="38" fillId="10" borderId="0" applyNumberFormat="0" applyBorder="0" applyAlignment="0" applyProtection="0"/>
    <xf numFmtId="0" fontId="39" fillId="11" borderId="61" applyNumberFormat="0" applyAlignment="0" applyProtection="0"/>
    <xf numFmtId="0" fontId="40" fillId="12" borderId="62" applyNumberFormat="0" applyAlignment="0" applyProtection="0"/>
    <xf numFmtId="0" fontId="41" fillId="12" borderId="61" applyNumberFormat="0" applyAlignment="0" applyProtection="0"/>
    <xf numFmtId="0" fontId="42" fillId="0" borderId="63" applyNumberFormat="0" applyFill="0" applyAlignment="0" applyProtection="0"/>
    <xf numFmtId="0" fontId="43" fillId="13" borderId="64" applyNumberFormat="0" applyAlignment="0" applyProtection="0"/>
    <xf numFmtId="0" fontId="44" fillId="0" borderId="0" applyNumberFormat="0" applyFill="0" applyBorder="0" applyAlignment="0" applyProtection="0"/>
    <xf numFmtId="0" fontId="20" fillId="14" borderId="65" applyNumberFormat="0" applyFont="0" applyAlignment="0" applyProtection="0"/>
    <xf numFmtId="0" fontId="45" fillId="0" borderId="0" applyNumberFormat="0" applyFill="0" applyBorder="0" applyAlignment="0" applyProtection="0"/>
    <xf numFmtId="0" fontId="46" fillId="0" borderId="66" applyNumberFormat="0" applyFill="0" applyAlignment="0" applyProtection="0"/>
    <xf numFmtId="0" fontId="47"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47"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47"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47"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47" fillId="31"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47" fillId="35"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44" borderId="0" applyNumberFormat="0" applyBorder="0" applyAlignment="0" applyProtection="0"/>
    <xf numFmtId="0" fontId="7" fillId="43" borderId="0" applyNumberFormat="0" applyBorder="0" applyAlignment="0" applyProtection="0"/>
    <xf numFmtId="0" fontId="7" fillId="47"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7" fillId="48" borderId="0" applyNumberFormat="0" applyBorder="0" applyAlignment="0" applyProtection="0"/>
    <xf numFmtId="0" fontId="7" fillId="42" borderId="0" applyNumberFormat="0" applyBorder="0" applyAlignment="0" applyProtection="0"/>
    <xf numFmtId="0" fontId="7" fillId="45" borderId="0" applyNumberFormat="0" applyBorder="0" applyAlignment="0" applyProtection="0"/>
    <xf numFmtId="0" fontId="7" fillId="49"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50" borderId="0" applyNumberFormat="0" applyBorder="0" applyAlignment="0" applyProtection="0"/>
    <xf numFmtId="0" fontId="7" fillId="40" borderId="0" applyNumberFormat="0" applyBorder="0" applyAlignment="0" applyProtection="0"/>
    <xf numFmtId="0" fontId="7" fillId="43" borderId="0" applyNumberFormat="0" applyBorder="0" applyAlignment="0" applyProtection="0"/>
    <xf numFmtId="0" fontId="7" fillId="4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48" fillId="51" borderId="0" applyNumberFormat="0" applyBorder="0" applyAlignment="0" applyProtection="0"/>
    <xf numFmtId="0" fontId="48" fillId="46" borderId="0" applyNumberFormat="0" applyBorder="0" applyAlignment="0" applyProtection="0"/>
    <xf numFmtId="0" fontId="48" fillId="48" borderId="0" applyNumberFormat="0" applyBorder="0" applyAlignment="0" applyProtection="0"/>
    <xf numFmtId="0" fontId="48" fillId="52" borderId="0" applyNumberFormat="0" applyBorder="0" applyAlignment="0" applyProtection="0"/>
    <xf numFmtId="0" fontId="48" fillId="53" borderId="0" applyNumberFormat="0" applyBorder="0" applyAlignment="0" applyProtection="0"/>
    <xf numFmtId="0" fontId="48" fillId="54" borderId="0" applyNumberFormat="0" applyBorder="0" applyAlignment="0" applyProtection="0"/>
    <xf numFmtId="0" fontId="48" fillId="43" borderId="0" applyNumberFormat="0" applyBorder="0" applyAlignment="0" applyProtection="0"/>
    <xf numFmtId="0" fontId="48" fillId="55" borderId="0" applyNumberFormat="0" applyBorder="0" applyAlignment="0" applyProtection="0"/>
    <xf numFmtId="0" fontId="48" fillId="49" borderId="0" applyNumberFormat="0" applyBorder="0" applyAlignment="0" applyProtection="0"/>
    <xf numFmtId="0" fontId="48" fillId="40" borderId="0" applyNumberFormat="0" applyBorder="0" applyAlignment="0" applyProtection="0"/>
    <xf numFmtId="0" fontId="48" fillId="43" borderId="0" applyNumberFormat="0" applyBorder="0" applyAlignment="0" applyProtection="0"/>
    <xf numFmtId="0" fontId="48" fillId="46" borderId="0" applyNumberFormat="0" applyBorder="0" applyAlignment="0" applyProtection="0"/>
    <xf numFmtId="0" fontId="48" fillId="56" borderId="0" applyNumberFormat="0" applyBorder="0" applyAlignment="0" applyProtection="0"/>
    <xf numFmtId="0" fontId="48" fillId="57" borderId="0" applyNumberFormat="0" applyBorder="0" applyAlignment="0" applyProtection="0"/>
    <xf numFmtId="0" fontId="48" fillId="58" borderId="0" applyNumberFormat="0" applyBorder="0" applyAlignment="0" applyProtection="0"/>
    <xf numFmtId="0" fontId="48" fillId="52" borderId="0" applyNumberFormat="0" applyBorder="0" applyAlignment="0" applyProtection="0"/>
    <xf numFmtId="0" fontId="48" fillId="53" borderId="0" applyNumberFormat="0" applyBorder="0" applyAlignment="0" applyProtection="0"/>
    <xf numFmtId="0" fontId="48" fillId="55" borderId="0" applyNumberFormat="0" applyBorder="0" applyAlignment="0" applyProtection="0"/>
    <xf numFmtId="0" fontId="54" fillId="40" borderId="0" applyNumberFormat="0" applyBorder="0" applyAlignment="0" applyProtection="0"/>
    <xf numFmtId="0" fontId="67" fillId="0" borderId="67" applyNumberFormat="0" applyFill="0" applyAlignment="0" applyProtection="0"/>
    <xf numFmtId="0" fontId="68" fillId="0" borderId="68" applyNumberFormat="0" applyFill="0" applyAlignment="0" applyProtection="0"/>
    <xf numFmtId="0" fontId="69" fillId="0" borderId="69" applyNumberFormat="0" applyFill="0" applyAlignment="0" applyProtection="0"/>
    <xf numFmtId="0" fontId="69" fillId="0" borderId="0" applyNumberFormat="0" applyFill="0" applyBorder="0" applyAlignment="0" applyProtection="0"/>
    <xf numFmtId="39" fontId="8" fillId="0" borderId="0"/>
    <xf numFmtId="0" fontId="50" fillId="59" borderId="70" applyNumberFormat="0" applyAlignment="0" applyProtection="0"/>
    <xf numFmtId="0" fontId="50" fillId="59" borderId="70" applyNumberFormat="0" applyAlignment="0" applyProtection="0"/>
    <xf numFmtId="0" fontId="50" fillId="59" borderId="70" applyNumberFormat="0" applyAlignment="0" applyProtection="0"/>
    <xf numFmtId="0" fontId="50" fillId="59" borderId="70" applyNumberFormat="0" applyAlignment="0" applyProtection="0"/>
    <xf numFmtId="0" fontId="50" fillId="59" borderId="70" applyNumberFormat="0" applyAlignment="0" applyProtection="0"/>
    <xf numFmtId="0" fontId="50" fillId="59" borderId="70" applyNumberFormat="0" applyAlignment="0" applyProtection="0"/>
    <xf numFmtId="0" fontId="50" fillId="59" borderId="70" applyNumberFormat="0" applyAlignment="0" applyProtection="0"/>
    <xf numFmtId="0" fontId="50" fillId="59" borderId="70" applyNumberFormat="0" applyAlignment="0" applyProtection="0"/>
    <xf numFmtId="0" fontId="50" fillId="59" borderId="70" applyNumberFormat="0" applyAlignment="0" applyProtection="0"/>
    <xf numFmtId="0" fontId="50" fillId="59" borderId="70" applyNumberFormat="0" applyAlignment="0" applyProtection="0"/>
    <xf numFmtId="0" fontId="57" fillId="0" borderId="72" applyNumberFormat="0" applyFill="0" applyAlignment="0" applyProtection="0"/>
    <xf numFmtId="0" fontId="51" fillId="60" borderId="71" applyNumberFormat="0" applyAlignment="0" applyProtection="0"/>
    <xf numFmtId="43" fontId="7"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3" fontId="7"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0" fontId="48" fillId="61" borderId="0" applyNumberFormat="0" applyBorder="0" applyAlignment="0" applyProtection="0"/>
    <xf numFmtId="0" fontId="48" fillId="55" borderId="0" applyNumberFormat="0" applyBorder="0" applyAlignment="0" applyProtection="0"/>
    <xf numFmtId="0" fontId="48" fillId="49" borderId="0" applyNumberFormat="0" applyBorder="0" applyAlignment="0" applyProtection="0"/>
    <xf numFmtId="0" fontId="48" fillId="62" borderId="0" applyNumberFormat="0" applyBorder="0" applyAlignment="0" applyProtection="0"/>
    <xf numFmtId="0" fontId="48" fillId="53" borderId="0" applyNumberFormat="0" applyBorder="0" applyAlignment="0" applyProtection="0"/>
    <xf numFmtId="0" fontId="48" fillId="57" borderId="0" applyNumberFormat="0" applyBorder="0" applyAlignment="0" applyProtection="0"/>
    <xf numFmtId="0" fontId="49" fillId="43" borderId="0" applyNumberFormat="0" applyBorder="0" applyAlignment="0" applyProtection="0"/>
    <xf numFmtId="42" fontId="29" fillId="0" borderId="0" applyFont="0" applyFill="0" applyBorder="0" applyAlignment="0" applyProtection="0"/>
    <xf numFmtId="42"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44" fontId="29" fillId="0" borderId="0" applyFont="0" applyFill="0" applyBorder="0" applyAlignment="0" applyProtection="0"/>
    <xf numFmtId="17" fontId="64" fillId="0" borderId="0" applyFont="0" applyFill="0" applyBorder="0" applyAlignment="0" applyProtection="0"/>
    <xf numFmtId="173" fontId="29" fillId="0" borderId="0" applyFont="0" applyFill="0" applyBorder="0" applyAlignment="0" applyProtection="0"/>
    <xf numFmtId="0" fontId="58" fillId="0" borderId="0" applyNumberFormat="0" applyFill="0" applyBorder="0" applyAlignment="0" applyProtection="0"/>
    <xf numFmtId="0" fontId="49" fillId="41" borderId="0" applyNumberFormat="0" applyBorder="0" applyAlignment="0" applyProtection="0"/>
    <xf numFmtId="0" fontId="60" fillId="0" borderId="74" applyNumberFormat="0" applyFill="0" applyAlignment="0" applyProtection="0"/>
    <xf numFmtId="0" fontId="61" fillId="0" borderId="75" applyNumberFormat="0" applyFill="0" applyAlignment="0" applyProtection="0"/>
    <xf numFmtId="0" fontId="62" fillId="0" borderId="76" applyNumberFormat="0" applyFill="0" applyAlignment="0" applyProtection="0"/>
    <xf numFmtId="0" fontId="62" fillId="0" borderId="0" applyNumberFormat="0" applyFill="0" applyBorder="0" applyAlignment="0" applyProtection="0"/>
    <xf numFmtId="0" fontId="10" fillId="0" borderId="0" applyNumberFormat="0" applyFill="0" applyBorder="0" applyAlignment="0" applyProtection="0">
      <alignment vertical="top"/>
      <protection locked="0"/>
    </xf>
    <xf numFmtId="0" fontId="54" fillId="42" borderId="0" applyNumberFormat="0" applyBorder="0" applyAlignment="0" applyProtection="0"/>
    <xf numFmtId="0" fontId="53" fillId="44" borderId="70" applyNumberFormat="0" applyAlignment="0" applyProtection="0"/>
    <xf numFmtId="0" fontId="53" fillId="44" borderId="70" applyNumberFormat="0" applyAlignment="0" applyProtection="0"/>
    <xf numFmtId="0" fontId="53" fillId="44" borderId="70" applyNumberFormat="0" applyAlignment="0" applyProtection="0"/>
    <xf numFmtId="0" fontId="53" fillId="44" borderId="70" applyNumberFormat="0" applyAlignment="0" applyProtection="0"/>
    <xf numFmtId="0" fontId="53" fillId="44" borderId="70" applyNumberFormat="0" applyAlignment="0" applyProtection="0"/>
    <xf numFmtId="0" fontId="53" fillId="44" borderId="70" applyNumberFormat="0" applyAlignment="0" applyProtection="0"/>
    <xf numFmtId="0" fontId="53" fillId="44" borderId="70" applyNumberFormat="0" applyAlignment="0" applyProtection="0"/>
    <xf numFmtId="0" fontId="53" fillId="44" borderId="70" applyNumberFormat="0" applyAlignment="0" applyProtection="0"/>
    <xf numFmtId="0" fontId="53" fillId="44" borderId="70" applyNumberFormat="0" applyAlignment="0" applyProtection="0"/>
    <xf numFmtId="0" fontId="53" fillId="44" borderId="70" applyNumberFormat="0" applyAlignment="0" applyProtection="0"/>
    <xf numFmtId="0" fontId="52" fillId="0" borderId="73" applyNumberFormat="0" applyFill="0" applyAlignment="0" applyProtection="0"/>
    <xf numFmtId="44" fontId="20" fillId="0" borderId="0" applyFont="0" applyFill="0" applyBorder="0" applyAlignment="0" applyProtection="0"/>
    <xf numFmtId="44" fontId="29" fillId="0" borderId="0" applyFont="0" applyFill="0" applyBorder="0" applyAlignment="0" applyProtection="0"/>
    <xf numFmtId="170" fontId="29" fillId="0" borderId="0" applyFont="0" applyFill="0" applyBorder="0" applyAlignment="0" applyProtection="0"/>
    <xf numFmtId="44" fontId="29" fillId="0" borderId="0" applyFont="0" applyFill="0" applyBorder="0" applyAlignment="0" applyProtection="0"/>
    <xf numFmtId="170" fontId="29" fillId="0" borderId="0" applyFont="0" applyFill="0" applyBorder="0" applyAlignment="0" applyProtection="0"/>
    <xf numFmtId="44" fontId="29" fillId="0" borderId="0" applyFont="0" applyFill="0" applyBorder="0" applyAlignment="0" applyProtection="0"/>
    <xf numFmtId="170" fontId="29" fillId="0" borderId="0" applyFont="0" applyFill="0" applyBorder="0" applyAlignment="0" applyProtection="0"/>
    <xf numFmtId="44" fontId="29" fillId="0" borderId="0" applyFont="0" applyFill="0" applyBorder="0" applyAlignment="0" applyProtection="0"/>
    <xf numFmtId="170" fontId="29" fillId="0" borderId="0" applyFont="0" applyFill="0" applyBorder="0" applyAlignment="0" applyProtection="0"/>
    <xf numFmtId="4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70"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0" fontId="29" fillId="0" borderId="0" applyFont="0" applyFill="0" applyBorder="0" applyAlignment="0" applyProtection="0"/>
    <xf numFmtId="171" fontId="29" fillId="0" borderId="0" applyFont="0" applyFill="0" applyBorder="0" applyAlignment="0" applyProtection="0"/>
    <xf numFmtId="44" fontId="29" fillId="0" borderId="0" applyFont="0" applyFill="0" applyBorder="0" applyAlignment="0" applyProtection="0"/>
    <xf numFmtId="170" fontId="29" fillId="0" borderId="0" applyFont="0" applyFill="0" applyBorder="0" applyAlignment="0" applyProtection="0"/>
    <xf numFmtId="44" fontId="29" fillId="0" borderId="0" applyFont="0" applyFill="0" applyBorder="0" applyAlignment="0" applyProtection="0"/>
    <xf numFmtId="170" fontId="29" fillId="0" borderId="0" applyFont="0" applyFill="0" applyBorder="0" applyAlignment="0" applyProtection="0"/>
    <xf numFmtId="44" fontId="29" fillId="0" borderId="0" applyFont="0" applyFill="0" applyBorder="0" applyAlignment="0" applyProtection="0"/>
    <xf numFmtId="170" fontId="29" fillId="0" borderId="0" applyFont="0" applyFill="0" applyBorder="0" applyAlignment="0" applyProtection="0"/>
    <xf numFmtId="44" fontId="29" fillId="0" borderId="0" applyFont="0" applyFill="0" applyBorder="0" applyAlignment="0" applyProtection="0"/>
    <xf numFmtId="170" fontId="29" fillId="0" borderId="0" applyFont="0" applyFill="0" applyBorder="0" applyAlignment="0" applyProtection="0"/>
    <xf numFmtId="44" fontId="29" fillId="0" borderId="0" applyFont="0" applyFill="0" applyBorder="0" applyAlignment="0" applyProtection="0"/>
    <xf numFmtId="170" fontId="29" fillId="0" borderId="0" applyFont="0" applyFill="0" applyBorder="0" applyAlignment="0" applyProtection="0"/>
    <xf numFmtId="44" fontId="29" fillId="0" borderId="0" applyFont="0" applyFill="0" applyBorder="0" applyAlignment="0" applyProtection="0"/>
    <xf numFmtId="170" fontId="29" fillId="0" borderId="0" applyFont="0" applyFill="0" applyBorder="0" applyAlignment="0" applyProtection="0"/>
    <xf numFmtId="164" fontId="66" fillId="0" borderId="0" applyFont="0" applyFill="0" applyBorder="0" applyAlignment="0" applyProtection="0"/>
    <xf numFmtId="164" fontId="7" fillId="0" borderId="0" applyFont="0" applyFill="0" applyBorder="0" applyAlignment="0" applyProtection="0"/>
    <xf numFmtId="44" fontId="29" fillId="0" borderId="0" applyFont="0" applyFill="0" applyBorder="0" applyAlignment="0" applyProtection="0"/>
    <xf numFmtId="170" fontId="29"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8" fillId="0" borderId="0" applyFont="0" applyFill="0" applyBorder="0" applyAlignment="0" applyProtection="0"/>
    <xf numFmtId="44" fontId="20" fillId="0" borderId="0" applyFont="0" applyFill="0" applyBorder="0" applyAlignment="0" applyProtection="0"/>
    <xf numFmtId="3" fontId="29" fillId="0" borderId="0"/>
    <xf numFmtId="0" fontId="55" fillId="50" borderId="0" applyNumberFormat="0" applyBorder="0" applyAlignment="0" applyProtection="0"/>
    <xf numFmtId="0" fontId="20" fillId="0" borderId="0"/>
    <xf numFmtId="0" fontId="29" fillId="0" borderId="0">
      <protection locked="0"/>
    </xf>
    <xf numFmtId="0" fontId="20" fillId="0" borderId="0"/>
    <xf numFmtId="0" fontId="29" fillId="0" borderId="0">
      <protection locked="0"/>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protection locked="0"/>
    </xf>
    <xf numFmtId="0" fontId="29" fillId="0" borderId="0">
      <protection locked="0"/>
    </xf>
    <xf numFmtId="42" fontId="65" fillId="0" borderId="0"/>
    <xf numFmtId="169" fontId="65" fillId="0" borderId="0"/>
    <xf numFmtId="174" fontId="65" fillId="0" borderId="0"/>
    <xf numFmtId="174" fontId="65" fillId="0" borderId="0"/>
    <xf numFmtId="0" fontId="29" fillId="0" borderId="0"/>
    <xf numFmtId="0" fontId="29" fillId="0" borderId="0">
      <protection locked="0"/>
    </xf>
    <xf numFmtId="39" fontId="8" fillId="0" borderId="0"/>
    <xf numFmtId="0" fontId="29" fillId="0" borderId="0"/>
    <xf numFmtId="0" fontId="29" fillId="0" borderId="0"/>
    <xf numFmtId="0" fontId="29" fillId="0" borderId="0"/>
    <xf numFmtId="0" fontId="29" fillId="0" borderId="0"/>
    <xf numFmtId="0" fontId="29" fillId="0" borderId="0"/>
    <xf numFmtId="0" fontId="20" fillId="0" borderId="0"/>
    <xf numFmtId="0" fontId="29" fillId="0" borderId="0">
      <protection locked="0"/>
    </xf>
    <xf numFmtId="0" fontId="29" fillId="0" borderId="0"/>
    <xf numFmtId="0" fontId="20" fillId="0" borderId="0"/>
    <xf numFmtId="0" fontId="20" fillId="0" borderId="0"/>
    <xf numFmtId="39" fontId="8" fillId="0" borderId="0"/>
    <xf numFmtId="39" fontId="66" fillId="0" borderId="0"/>
    <xf numFmtId="0" fontId="29" fillId="0" borderId="0"/>
    <xf numFmtId="0" fontId="20" fillId="0" borderId="0"/>
    <xf numFmtId="0" fontId="20" fillId="0" borderId="0"/>
    <xf numFmtId="0" fontId="29" fillId="0" borderId="0">
      <protection locked="0"/>
    </xf>
    <xf numFmtId="0" fontId="20" fillId="0" borderId="0"/>
    <xf numFmtId="0" fontId="20" fillId="0" borderId="0"/>
    <xf numFmtId="0" fontId="29" fillId="0" borderId="0"/>
    <xf numFmtId="0" fontId="20" fillId="0" borderId="0"/>
    <xf numFmtId="0" fontId="20" fillId="0" borderId="0"/>
    <xf numFmtId="0" fontId="20" fillId="0" borderId="0"/>
    <xf numFmtId="0" fontId="20" fillId="0" borderId="0"/>
    <xf numFmtId="0" fontId="29" fillId="0" borderId="0"/>
    <xf numFmtId="0" fontId="20" fillId="0" borderId="0"/>
    <xf numFmtId="0" fontId="29" fillId="0" borderId="0"/>
    <xf numFmtId="0" fontId="29" fillId="0" borderId="0">
      <protection locked="0"/>
    </xf>
    <xf numFmtId="0" fontId="29" fillId="0" borderId="0"/>
    <xf numFmtId="39" fontId="8" fillId="0" borderId="0"/>
    <xf numFmtId="0" fontId="29" fillId="0" borderId="0"/>
    <xf numFmtId="0" fontId="20" fillId="0" borderId="0"/>
    <xf numFmtId="0" fontId="29" fillId="0" borderId="0"/>
    <xf numFmtId="0" fontId="29" fillId="0" borderId="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7" fillId="14" borderId="65" applyNumberFormat="0" applyFont="0" applyAlignment="0" applyProtection="0"/>
    <xf numFmtId="0" fontId="29" fillId="47" borderId="77" applyNumberFormat="0" applyFont="0" applyAlignment="0" applyProtection="0"/>
    <xf numFmtId="0" fontId="29" fillId="47" borderId="77" applyNumberFormat="0" applyFont="0" applyAlignment="0" applyProtection="0"/>
    <xf numFmtId="0" fontId="29" fillId="47" borderId="77" applyNumberFormat="0" applyFont="0" applyAlignment="0" applyProtection="0"/>
    <xf numFmtId="0" fontId="29" fillId="47" borderId="77" applyNumberFormat="0" applyFont="0" applyAlignment="0" applyProtection="0"/>
    <xf numFmtId="0" fontId="29" fillId="47" borderId="77" applyNumberFormat="0" applyFont="0" applyAlignment="0" applyProtection="0"/>
    <xf numFmtId="0" fontId="29" fillId="47" borderId="77" applyNumberFormat="0" applyFont="0" applyAlignment="0" applyProtection="0"/>
    <xf numFmtId="0" fontId="29" fillId="47" borderId="77" applyNumberFormat="0" applyFont="0" applyAlignment="0" applyProtection="0"/>
    <xf numFmtId="0" fontId="29" fillId="47" borderId="77" applyNumberFormat="0" applyFont="0" applyAlignment="0" applyProtection="0"/>
    <xf numFmtId="0" fontId="29" fillId="47" borderId="77" applyNumberFormat="0" applyFont="0" applyAlignment="0" applyProtection="0"/>
    <xf numFmtId="0" fontId="29" fillId="47" borderId="77" applyNumberFormat="0" applyFont="0" applyAlignment="0" applyProtection="0"/>
    <xf numFmtId="0" fontId="56" fillId="59" borderId="78" applyNumberFormat="0" applyAlignment="0" applyProtection="0"/>
    <xf numFmtId="0" fontId="56" fillId="59" borderId="78" applyNumberFormat="0" applyAlignment="0" applyProtection="0"/>
    <xf numFmtId="0" fontId="56" fillId="59" borderId="78" applyNumberFormat="0" applyAlignment="0" applyProtection="0"/>
    <xf numFmtId="0" fontId="56" fillId="59" borderId="78" applyNumberFormat="0" applyAlignment="0" applyProtection="0"/>
    <xf numFmtId="0" fontId="56" fillId="59" borderId="78" applyNumberFormat="0" applyAlignment="0" applyProtection="0"/>
    <xf numFmtId="0" fontId="56" fillId="59" borderId="78" applyNumberFormat="0" applyAlignment="0" applyProtection="0"/>
    <xf numFmtId="0" fontId="56" fillId="59" borderId="78" applyNumberFormat="0" applyAlignment="0" applyProtection="0"/>
    <xf numFmtId="0" fontId="56" fillId="59" borderId="78" applyNumberFormat="0" applyAlignment="0" applyProtection="0"/>
    <xf numFmtId="0" fontId="56" fillId="59" borderId="78" applyNumberFormat="0" applyAlignment="0" applyProtection="0"/>
    <xf numFmtId="0" fontId="56" fillId="59" borderId="78" applyNumberFormat="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2" fontId="29"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0" fontId="59" fillId="0" borderId="0" applyNumberFormat="0" applyFill="0" applyBorder="0" applyAlignment="0" applyProtection="0"/>
    <xf numFmtId="0" fontId="60" fillId="0" borderId="74" applyNumberFormat="0" applyFill="0" applyAlignment="0" applyProtection="0"/>
    <xf numFmtId="0" fontId="51" fillId="60" borderId="71"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 fontId="29" fillId="0" borderId="0"/>
    <xf numFmtId="0" fontId="57" fillId="0" borderId="0" applyNumberFormat="0" applyFill="0" applyBorder="0" applyAlignment="0" applyProtection="0"/>
  </cellStyleXfs>
  <cellXfs count="181">
    <xf numFmtId="0" fontId="0" fillId="0" borderId="0" xfId="0"/>
    <xf numFmtId="0" fontId="5" fillId="0" borderId="0" xfId="1" applyFont="1" applyAlignment="1" applyProtection="1">
      <alignment vertical="center"/>
      <protection locked="0"/>
    </xf>
    <xf numFmtId="0" fontId="5" fillId="0" borderId="0" xfId="1" applyFont="1" applyAlignment="1" applyProtection="1">
      <alignment vertical="center" wrapText="1"/>
      <protection locked="0"/>
    </xf>
    <xf numFmtId="0" fontId="9" fillId="0" borderId="0" xfId="1" applyFont="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12" fillId="0" borderId="0" xfId="1" applyFont="1" applyAlignment="1" applyProtection="1">
      <alignment horizontal="center" vertical="center"/>
      <protection locked="0"/>
    </xf>
    <xf numFmtId="0" fontId="12" fillId="0" borderId="0" xfId="1" applyFont="1" applyAlignment="1" applyProtection="1">
      <alignment vertical="center" wrapText="1"/>
      <protection locked="0"/>
    </xf>
    <xf numFmtId="0" fontId="18" fillId="0" borderId="0" xfId="1" applyFont="1" applyAlignment="1" applyProtection="1">
      <alignment horizontal="center" vertical="center"/>
      <protection locked="0"/>
    </xf>
    <xf numFmtId="0" fontId="18" fillId="0" borderId="0" xfId="1" applyFont="1" applyAlignment="1" applyProtection="1">
      <alignment horizontal="center" vertical="center" wrapText="1"/>
      <protection locked="0"/>
    </xf>
    <xf numFmtId="0" fontId="5" fillId="0" borderId="0" xfId="1" applyFont="1" applyAlignment="1" applyProtection="1">
      <alignment horizontal="center" vertical="center"/>
      <protection locked="0"/>
    </xf>
    <xf numFmtId="0" fontId="3" fillId="3" borderId="1" xfId="1" applyFont="1" applyFill="1" applyBorder="1" applyAlignment="1">
      <alignment vertical="center"/>
    </xf>
    <xf numFmtId="0" fontId="3" fillId="3" borderId="0" xfId="1" applyFont="1" applyFill="1" applyAlignment="1">
      <alignment vertical="center"/>
    </xf>
    <xf numFmtId="0" fontId="2" fillId="0" borderId="21" xfId="1" applyFont="1" applyBorder="1" applyAlignment="1">
      <alignment vertical="center"/>
    </xf>
    <xf numFmtId="0" fontId="2" fillId="0" borderId="3" xfId="1" applyFont="1" applyBorder="1" applyAlignment="1">
      <alignment vertical="center"/>
    </xf>
    <xf numFmtId="0" fontId="6" fillId="3" borderId="3" xfId="1" applyFont="1" applyFill="1" applyBorder="1" applyAlignment="1">
      <alignment horizontal="center" vertical="center"/>
    </xf>
    <xf numFmtId="0" fontId="6" fillId="3" borderId="3" xfId="1" applyFont="1" applyFill="1" applyBorder="1" applyAlignment="1">
      <alignment vertical="center"/>
    </xf>
    <xf numFmtId="0" fontId="2" fillId="0" borderId="0" xfId="1" applyFont="1" applyAlignment="1">
      <alignment horizontal="center" vertical="center"/>
    </xf>
    <xf numFmtId="0" fontId="2" fillId="0" borderId="20" xfId="1" applyFont="1" applyBorder="1" applyAlignment="1">
      <alignment horizontal="center" vertical="center"/>
    </xf>
    <xf numFmtId="4" fontId="21" fillId="0" borderId="0" xfId="1" applyNumberFormat="1" applyFont="1" applyAlignment="1">
      <alignment vertical="center" wrapText="1"/>
    </xf>
    <xf numFmtId="2" fontId="5" fillId="0" borderId="0" xfId="1" applyNumberFormat="1" applyFont="1" applyAlignment="1" applyProtection="1">
      <alignment horizontal="center" vertical="center"/>
      <protection locked="0"/>
    </xf>
    <xf numFmtId="2" fontId="11" fillId="0" borderId="0" xfId="1" applyNumberFormat="1" applyFont="1" applyAlignment="1">
      <alignment horizontal="center" vertical="center"/>
    </xf>
    <xf numFmtId="2" fontId="11" fillId="0" borderId="0" xfId="1" applyNumberFormat="1" applyFont="1" applyAlignment="1">
      <alignment horizontal="right" vertical="center"/>
    </xf>
    <xf numFmtId="0" fontId="12" fillId="0" borderId="0" xfId="1" applyFont="1" applyAlignment="1">
      <alignment horizontal="center" vertical="center"/>
    </xf>
    <xf numFmtId="2" fontId="15" fillId="2" borderId="4" xfId="1" applyNumberFormat="1" applyFont="1" applyFill="1" applyBorder="1" applyAlignment="1">
      <alignment horizontal="center" vertical="center"/>
    </xf>
    <xf numFmtId="2" fontId="15" fillId="2" borderId="4" xfId="1" applyNumberFormat="1" applyFont="1" applyFill="1" applyBorder="1" applyAlignment="1">
      <alignment horizontal="left" vertical="center"/>
    </xf>
    <xf numFmtId="0" fontId="17" fillId="0" borderId="4" xfId="1" applyFont="1" applyBorder="1" applyAlignment="1">
      <alignment horizontal="center" vertical="center"/>
    </xf>
    <xf numFmtId="0" fontId="17" fillId="0" borderId="0" xfId="1" applyFont="1" applyAlignment="1">
      <alignment horizontal="left" vertical="center" wrapText="1"/>
    </xf>
    <xf numFmtId="2" fontId="15" fillId="2" borderId="5" xfId="1" applyNumberFormat="1" applyFont="1" applyFill="1" applyBorder="1" applyAlignment="1">
      <alignment horizontal="center" vertical="center"/>
    </xf>
    <xf numFmtId="0" fontId="17" fillId="0" borderId="5" xfId="1" applyFont="1" applyBorder="1" applyAlignment="1">
      <alignment horizontal="center" vertical="center"/>
    </xf>
    <xf numFmtId="0" fontId="24" fillId="0" borderId="4" xfId="1" applyFont="1" applyBorder="1" applyAlignment="1">
      <alignment horizontal="center" vertical="center"/>
    </xf>
    <xf numFmtId="0" fontId="26" fillId="0" borderId="0" xfId="1" applyFont="1" applyAlignment="1" applyProtection="1">
      <alignment vertical="center"/>
      <protection locked="0"/>
    </xf>
    <xf numFmtId="2" fontId="12" fillId="0" borderId="0" xfId="1" applyNumberFormat="1" applyFont="1" applyAlignment="1" applyProtection="1">
      <alignment horizontal="center" vertical="center"/>
      <protection locked="0"/>
    </xf>
    <xf numFmtId="10" fontId="12" fillId="0" borderId="0" xfId="13" applyNumberFormat="1" applyFont="1" applyFill="1" applyBorder="1" applyAlignment="1" applyProtection="1">
      <alignment horizontal="center" vertical="center"/>
      <protection locked="0"/>
    </xf>
    <xf numFmtId="2" fontId="3" fillId="3" borderId="1" xfId="1" applyNumberFormat="1" applyFont="1" applyFill="1" applyBorder="1" applyAlignment="1">
      <alignment vertical="center"/>
    </xf>
    <xf numFmtId="2" fontId="3" fillId="3" borderId="0" xfId="1" applyNumberFormat="1" applyFont="1" applyFill="1" applyAlignment="1">
      <alignment vertical="center"/>
    </xf>
    <xf numFmtId="2" fontId="6" fillId="3" borderId="3" xfId="1" applyNumberFormat="1" applyFont="1" applyFill="1" applyBorder="1" applyAlignment="1">
      <alignment vertical="center"/>
    </xf>
    <xf numFmtId="2" fontId="11" fillId="0" borderId="0" xfId="7" applyNumberFormat="1" applyFont="1" applyFill="1" applyBorder="1" applyAlignment="1">
      <alignment horizontal="center" vertical="center"/>
    </xf>
    <xf numFmtId="2" fontId="12" fillId="0" borderId="0" xfId="1" applyNumberFormat="1" applyFont="1" applyAlignment="1">
      <alignment horizontal="center" vertical="center"/>
    </xf>
    <xf numFmtId="2" fontId="13" fillId="0" borderId="0" xfId="1" applyNumberFormat="1" applyFont="1" applyAlignment="1">
      <alignment horizontal="right" vertical="center"/>
    </xf>
    <xf numFmtId="2" fontId="17" fillId="0" borderId="4" xfId="1" applyNumberFormat="1" applyFont="1" applyBorder="1" applyAlignment="1">
      <alignment horizontal="left" vertical="center" wrapText="1"/>
    </xf>
    <xf numFmtId="2" fontId="17" fillId="0" borderId="0" xfId="1" applyNumberFormat="1" applyFont="1" applyAlignment="1">
      <alignment horizontal="left" vertical="center" wrapText="1"/>
    </xf>
    <xf numFmtId="2" fontId="24" fillId="0" borderId="4" xfId="1" applyNumberFormat="1" applyFont="1" applyBorder="1" applyAlignment="1">
      <alignment horizontal="left" vertical="center" wrapText="1"/>
    </xf>
    <xf numFmtId="2" fontId="12" fillId="0" borderId="0" xfId="13" applyNumberFormat="1" applyFont="1" applyAlignment="1" applyProtection="1">
      <alignment horizontal="center" vertical="center"/>
      <protection locked="0"/>
    </xf>
    <xf numFmtId="0" fontId="14" fillId="2" borderId="29" xfId="1" applyFont="1" applyFill="1" applyBorder="1" applyAlignment="1">
      <alignment horizontal="center" vertical="center"/>
    </xf>
    <xf numFmtId="0" fontId="14" fillId="2" borderId="29" xfId="1" applyFont="1" applyFill="1" applyBorder="1" applyAlignment="1">
      <alignment horizontal="center" vertical="center" wrapText="1"/>
    </xf>
    <xf numFmtId="4" fontId="30" fillId="2" borderId="39" xfId="1" applyNumberFormat="1" applyFont="1" applyFill="1" applyBorder="1" applyAlignment="1">
      <alignment horizontal="center" vertical="center" wrapText="1"/>
    </xf>
    <xf numFmtId="2" fontId="30" fillId="2" borderId="42" xfId="1" applyNumberFormat="1" applyFont="1" applyFill="1" applyBorder="1" applyAlignment="1">
      <alignment horizontal="center" vertical="center" wrapText="1"/>
    </xf>
    <xf numFmtId="0" fontId="30" fillId="2" borderId="43" xfId="1" applyFont="1" applyFill="1" applyBorder="1" applyAlignment="1">
      <alignment horizontal="center" vertical="center" wrapText="1"/>
    </xf>
    <xf numFmtId="0" fontId="14" fillId="2" borderId="49" xfId="1" applyFont="1" applyFill="1" applyBorder="1" applyAlignment="1">
      <alignment horizontal="center" vertical="center"/>
    </xf>
    <xf numFmtId="0" fontId="14" fillId="2" borderId="46" xfId="1" applyFont="1" applyFill="1" applyBorder="1" applyAlignment="1">
      <alignment horizontal="center" vertical="center" wrapText="1"/>
    </xf>
    <xf numFmtId="167" fontId="11" fillId="5" borderId="44" xfId="1" applyNumberFormat="1" applyFont="1" applyFill="1" applyBorder="1" applyAlignment="1">
      <alignment horizontal="center" vertical="center"/>
    </xf>
    <xf numFmtId="2" fontId="15" fillId="0" borderId="0" xfId="1" applyNumberFormat="1" applyFont="1" applyAlignment="1">
      <alignment horizontal="center" vertical="center"/>
    </xf>
    <xf numFmtId="0" fontId="3" fillId="3" borderId="1" xfId="1" applyFont="1" applyFill="1" applyBorder="1" applyAlignment="1">
      <alignment horizontal="center" vertical="center"/>
    </xf>
    <xf numFmtId="0" fontId="3" fillId="3" borderId="0" xfId="1" applyFont="1" applyFill="1" applyAlignment="1">
      <alignment horizontal="center" vertical="center"/>
    </xf>
    <xf numFmtId="166" fontId="13" fillId="0" borderId="0" xfId="1" applyNumberFormat="1" applyFont="1" applyAlignment="1">
      <alignment horizontal="center" vertical="center"/>
    </xf>
    <xf numFmtId="0" fontId="17" fillId="0" borderId="0" xfId="1" applyFont="1" applyAlignment="1">
      <alignment horizontal="center" vertical="center" wrapText="1"/>
    </xf>
    <xf numFmtId="0" fontId="3" fillId="3" borderId="18" xfId="1" applyFont="1" applyFill="1" applyBorder="1" applyAlignment="1">
      <alignment horizontal="center" vertical="center"/>
    </xf>
    <xf numFmtId="0" fontId="3" fillId="3" borderId="20" xfId="1" applyFont="1" applyFill="1" applyBorder="1" applyAlignment="1">
      <alignment horizontal="center" vertical="center"/>
    </xf>
    <xf numFmtId="0" fontId="6" fillId="3" borderId="22" xfId="1" applyFont="1" applyFill="1" applyBorder="1" applyAlignment="1">
      <alignment horizontal="center" vertical="center"/>
    </xf>
    <xf numFmtId="4" fontId="12" fillId="0" borderId="0" xfId="1" applyNumberFormat="1" applyFont="1" applyAlignment="1" applyProtection="1">
      <alignment horizontal="center" vertical="center"/>
      <protection locked="0"/>
    </xf>
    <xf numFmtId="4" fontId="5" fillId="0" borderId="0" xfId="1" applyNumberFormat="1" applyFont="1" applyAlignment="1" applyProtection="1">
      <alignment horizontal="center" vertical="center"/>
      <protection locked="0"/>
    </xf>
    <xf numFmtId="0" fontId="72" fillId="4" borderId="49" xfId="1" applyFont="1" applyFill="1" applyBorder="1" applyAlignment="1">
      <alignment horizontal="left" vertical="center"/>
    </xf>
    <xf numFmtId="0" fontId="73" fillId="7" borderId="29" xfId="0" applyFont="1" applyFill="1" applyBorder="1" applyAlignment="1">
      <alignment horizontal="center" vertical="center"/>
    </xf>
    <xf numFmtId="0" fontId="74" fillId="4" borderId="29" xfId="0" applyFont="1" applyFill="1" applyBorder="1" applyAlignment="1" applyProtection="1">
      <alignment horizontal="center" vertical="center"/>
      <protection locked="0"/>
    </xf>
    <xf numFmtId="49" fontId="75" fillId="0" borderId="29" xfId="4" applyNumberFormat="1" applyFont="1" applyBorder="1" applyAlignment="1" applyProtection="1">
      <alignment horizontal="center" vertical="center"/>
      <protection locked="0"/>
    </xf>
    <xf numFmtId="0" fontId="17" fillId="3" borderId="29" xfId="5" quotePrefix="1" applyNumberFormat="1" applyFont="1" applyFill="1" applyBorder="1" applyAlignment="1" applyProtection="1">
      <alignment horizontal="center" vertical="center" wrapText="1"/>
      <protection locked="0"/>
    </xf>
    <xf numFmtId="0" fontId="17" fillId="3" borderId="46" xfId="5" quotePrefix="1" applyNumberFormat="1" applyFont="1" applyFill="1" applyBorder="1" applyAlignment="1" applyProtection="1">
      <alignment horizontal="left" vertical="center" wrapText="1"/>
      <protection locked="0"/>
    </xf>
    <xf numFmtId="2" fontId="24" fillId="0" borderId="44" xfId="0" applyNumberFormat="1" applyFont="1" applyBorder="1" applyAlignment="1">
      <alignment horizontal="center" vertical="center"/>
    </xf>
    <xf numFmtId="167" fontId="17" fillId="0" borderId="29" xfId="6" applyNumberFormat="1" applyFont="1" applyBorder="1" applyAlignment="1" applyProtection="1">
      <alignment horizontal="center" vertical="center" wrapText="1"/>
      <protection locked="0"/>
    </xf>
    <xf numFmtId="167" fontId="76" fillId="3" borderId="29" xfId="1" applyNumberFormat="1" applyFont="1" applyFill="1" applyBorder="1" applyAlignment="1" applyProtection="1">
      <alignment horizontal="center" vertical="center"/>
      <protection locked="0"/>
    </xf>
    <xf numFmtId="0" fontId="76" fillId="3" borderId="29" xfId="1" applyFont="1" applyFill="1" applyBorder="1" applyAlignment="1" applyProtection="1">
      <alignment horizontal="center" vertical="center"/>
      <protection locked="0"/>
    </xf>
    <xf numFmtId="167" fontId="17" fillId="0" borderId="29" xfId="6" applyNumberFormat="1" applyFont="1" applyFill="1" applyBorder="1" applyAlignment="1" applyProtection="1">
      <alignment horizontal="center" vertical="center" wrapText="1"/>
      <protection locked="0"/>
    </xf>
    <xf numFmtId="167" fontId="72" fillId="5" borderId="50" xfId="1" applyNumberFormat="1" applyFont="1" applyFill="1" applyBorder="1" applyAlignment="1">
      <alignment horizontal="center" vertical="center"/>
    </xf>
    <xf numFmtId="0" fontId="72" fillId="4" borderId="29" xfId="1" applyFont="1" applyFill="1" applyBorder="1" applyAlignment="1">
      <alignment horizontal="left" vertical="center"/>
    </xf>
    <xf numFmtId="0" fontId="17" fillId="3" borderId="29" xfId="5" quotePrefix="1" applyNumberFormat="1" applyFont="1" applyFill="1" applyBorder="1" applyAlignment="1" applyProtection="1">
      <alignment horizontal="left" vertical="top" wrapText="1"/>
      <protection locked="0"/>
    </xf>
    <xf numFmtId="2" fontId="24" fillId="0" borderId="28" xfId="0" applyNumberFormat="1" applyFont="1" applyBorder="1" applyAlignment="1">
      <alignment horizontal="center" vertical="center"/>
    </xf>
    <xf numFmtId="2" fontId="17" fillId="0" borderId="29" xfId="6" applyNumberFormat="1" applyFont="1" applyFill="1" applyBorder="1" applyAlignment="1" applyProtection="1">
      <alignment horizontal="center" vertical="center" wrapText="1"/>
      <protection locked="0"/>
    </xf>
    <xf numFmtId="44" fontId="76" fillId="3" borderId="29" xfId="16" applyFont="1" applyFill="1" applyBorder="1" applyAlignment="1" applyProtection="1">
      <alignment horizontal="center" vertical="center"/>
      <protection locked="0"/>
    </xf>
    <xf numFmtId="0" fontId="17" fillId="3" borderId="29" xfId="5" quotePrefix="1" applyNumberFormat="1" applyFont="1" applyFill="1" applyBorder="1" applyAlignment="1" applyProtection="1">
      <alignment vertical="top" wrapText="1"/>
      <protection locked="0"/>
    </xf>
    <xf numFmtId="0" fontId="17" fillId="3" borderId="29" xfId="5" quotePrefix="1" applyNumberFormat="1" applyFont="1" applyFill="1" applyBorder="1" applyAlignment="1" applyProtection="1">
      <alignment horizontal="left" vertical="center" wrapText="1"/>
      <protection locked="0"/>
    </xf>
    <xf numFmtId="167" fontId="72" fillId="2" borderId="36" xfId="1" applyNumberFormat="1" applyFont="1" applyFill="1" applyBorder="1" applyAlignment="1">
      <alignment horizontal="center" vertical="center"/>
    </xf>
    <xf numFmtId="4" fontId="22" fillId="0" borderId="82" xfId="1" applyNumberFormat="1" applyFont="1" applyBorder="1" applyAlignment="1">
      <alignment vertical="center"/>
    </xf>
    <xf numFmtId="4" fontId="22" fillId="0" borderId="83" xfId="1" applyNumberFormat="1" applyFont="1" applyBorder="1" applyAlignment="1">
      <alignment vertical="center" wrapText="1"/>
    </xf>
    <xf numFmtId="4" fontId="22" fillId="0" borderId="83" xfId="1" applyNumberFormat="1" applyFont="1" applyBorder="1" applyAlignment="1">
      <alignment vertical="center"/>
    </xf>
    <xf numFmtId="0" fontId="72" fillId="4" borderId="0" xfId="1" applyFont="1" applyFill="1" applyAlignment="1">
      <alignment horizontal="left" vertical="center"/>
    </xf>
    <xf numFmtId="0" fontId="73" fillId="7" borderId="0" xfId="0" applyFont="1" applyFill="1" applyAlignment="1">
      <alignment horizontal="center" vertical="center"/>
    </xf>
    <xf numFmtId="0" fontId="74" fillId="4" borderId="0" xfId="0" applyFont="1" applyFill="1" applyAlignment="1" applyProtection="1">
      <alignment horizontal="center" vertical="center"/>
      <protection locked="0"/>
    </xf>
    <xf numFmtId="49" fontId="75" fillId="0" borderId="0" xfId="4" applyNumberFormat="1" applyFont="1" applyAlignment="1" applyProtection="1">
      <alignment horizontal="center" vertical="center"/>
      <protection locked="0"/>
    </xf>
    <xf numFmtId="0" fontId="17" fillId="3" borderId="0" xfId="5" quotePrefix="1" applyNumberFormat="1" applyFont="1" applyFill="1" applyAlignment="1" applyProtection="1">
      <alignment horizontal="center" vertical="center" wrapText="1"/>
      <protection locked="0"/>
    </xf>
    <xf numFmtId="0" fontId="17" fillId="3" borderId="0" xfId="5" quotePrefix="1" applyNumberFormat="1" applyFont="1" applyFill="1" applyAlignment="1" applyProtection="1">
      <alignment horizontal="left" vertical="center" wrapText="1"/>
      <protection locked="0"/>
    </xf>
    <xf numFmtId="2" fontId="24" fillId="0" borderId="91" xfId="0" applyNumberFormat="1" applyFont="1" applyBorder="1" applyAlignment="1">
      <alignment horizontal="center" vertical="center"/>
    </xf>
    <xf numFmtId="2" fontId="17" fillId="0" borderId="91" xfId="6" applyNumberFormat="1" applyFont="1" applyFill="1" applyBorder="1" applyAlignment="1" applyProtection="1">
      <alignment horizontal="center" vertical="center" wrapText="1"/>
      <protection locked="0"/>
    </xf>
    <xf numFmtId="167" fontId="17" fillId="0" borderId="91" xfId="6" applyNumberFormat="1" applyFont="1" applyFill="1" applyBorder="1" applyAlignment="1" applyProtection="1">
      <alignment horizontal="center" vertical="center" wrapText="1"/>
      <protection locked="0"/>
    </xf>
    <xf numFmtId="44" fontId="76" fillId="3" borderId="91" xfId="16" applyFont="1" applyFill="1" applyBorder="1" applyAlignment="1" applyProtection="1">
      <alignment horizontal="center" vertical="center"/>
      <protection locked="0"/>
    </xf>
    <xf numFmtId="0" fontId="2" fillId="0" borderId="17" xfId="1" applyFont="1" applyBorder="1" applyAlignment="1">
      <alignment horizontal="center" vertical="center"/>
    </xf>
    <xf numFmtId="0" fontId="2" fillId="0" borderId="1" xfId="1" applyFont="1" applyBorder="1" applyAlignment="1">
      <alignment horizontal="center" vertical="center"/>
    </xf>
    <xf numFmtId="0" fontId="2" fillId="0" borderId="19" xfId="1" applyFont="1" applyBorder="1" applyAlignment="1">
      <alignment horizontal="center" vertical="center"/>
    </xf>
    <xf numFmtId="0" fontId="2" fillId="0" borderId="0" xfId="1" applyFont="1" applyAlignment="1">
      <alignment horizontal="center" vertical="center"/>
    </xf>
    <xf numFmtId="0" fontId="2" fillId="0" borderId="48" xfId="1" applyFont="1" applyBorder="1" applyAlignment="1">
      <alignment horizontal="center" vertical="center"/>
    </xf>
    <xf numFmtId="0" fontId="2" fillId="0" borderId="38" xfId="1" applyFont="1" applyBorder="1" applyAlignment="1">
      <alignment horizontal="center" vertical="center"/>
    </xf>
    <xf numFmtId="0" fontId="4" fillId="0" borderId="32" xfId="1" applyFont="1" applyBorder="1" applyAlignment="1">
      <alignment horizontal="left" vertical="center" wrapText="1"/>
    </xf>
    <xf numFmtId="0" fontId="4" fillId="0" borderId="8" xfId="1" applyFont="1" applyBorder="1" applyAlignment="1">
      <alignment horizontal="left" vertical="center" wrapText="1"/>
    </xf>
    <xf numFmtId="0" fontId="14" fillId="5" borderId="44" xfId="1" applyFont="1" applyFill="1" applyBorder="1" applyAlignment="1">
      <alignment horizontal="left" vertical="center"/>
    </xf>
    <xf numFmtId="0" fontId="14" fillId="5" borderId="35" xfId="1" applyFont="1" applyFill="1" applyBorder="1" applyAlignment="1">
      <alignment horizontal="left" vertical="center"/>
    </xf>
    <xf numFmtId="0" fontId="14" fillId="5" borderId="45" xfId="1" applyFont="1" applyFill="1" applyBorder="1" applyAlignment="1">
      <alignment horizontal="left" vertical="center"/>
    </xf>
    <xf numFmtId="0" fontId="4" fillId="0" borderId="9" xfId="1" applyFont="1" applyBorder="1" applyAlignment="1">
      <alignment horizontal="left" vertical="center" wrapText="1"/>
    </xf>
    <xf numFmtId="0" fontId="4" fillId="0" borderId="56" xfId="1" applyFont="1" applyBorder="1" applyAlignment="1">
      <alignment horizontal="left" vertical="center" wrapText="1"/>
    </xf>
    <xf numFmtId="0" fontId="4" fillId="0" borderId="53" xfId="1" applyFont="1" applyBorder="1" applyAlignment="1">
      <alignment horizontal="left" vertical="center" wrapText="1"/>
    </xf>
    <xf numFmtId="0" fontId="4" fillId="0" borderId="34" xfId="1" applyFont="1" applyBorder="1" applyAlignment="1">
      <alignment horizontal="left" vertical="center" wrapText="1"/>
    </xf>
    <xf numFmtId="0" fontId="28" fillId="4" borderId="54" xfId="1" applyFont="1" applyFill="1" applyBorder="1" applyAlignment="1" applyProtection="1">
      <alignment horizontal="left" vertical="center" wrapText="1"/>
      <protection locked="0"/>
    </xf>
    <xf numFmtId="0" fontId="28" fillId="4" borderId="13" xfId="1" applyFont="1" applyFill="1" applyBorder="1" applyAlignment="1" applyProtection="1">
      <alignment horizontal="left" vertical="center" wrapText="1"/>
      <protection locked="0"/>
    </xf>
    <xf numFmtId="0" fontId="28" fillId="4" borderId="14" xfId="1" applyFont="1" applyFill="1" applyBorder="1" applyAlignment="1" applyProtection="1">
      <alignment horizontal="left" vertical="center" wrapText="1"/>
      <protection locked="0"/>
    </xf>
    <xf numFmtId="0" fontId="28" fillId="4" borderId="57" xfId="1" applyFont="1" applyFill="1" applyBorder="1" applyAlignment="1" applyProtection="1">
      <alignment horizontal="left" vertical="center" wrapText="1"/>
      <protection locked="0"/>
    </xf>
    <xf numFmtId="0" fontId="15" fillId="0" borderId="17" xfId="1" applyFont="1" applyBorder="1" applyAlignment="1">
      <alignment horizontal="left" vertical="center"/>
    </xf>
    <xf numFmtId="0" fontId="15" fillId="0" borderId="1" xfId="1" applyFont="1" applyBorder="1" applyAlignment="1">
      <alignment horizontal="left" vertical="center"/>
    </xf>
    <xf numFmtId="0" fontId="15" fillId="0" borderId="52" xfId="1" applyFont="1" applyBorder="1" applyAlignment="1">
      <alignment horizontal="left"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28" fillId="4" borderId="9" xfId="1" applyFont="1" applyFill="1" applyBorder="1" applyAlignment="1" applyProtection="1">
      <alignment horizontal="left" vertical="center" wrapText="1"/>
      <protection locked="0"/>
    </xf>
    <xf numFmtId="0" fontId="28" fillId="4" borderId="10" xfId="1" applyFont="1" applyFill="1" applyBorder="1" applyAlignment="1" applyProtection="1">
      <alignment horizontal="left" vertical="center" wrapText="1"/>
      <protection locked="0"/>
    </xf>
    <xf numFmtId="0" fontId="28" fillId="4" borderId="11" xfId="1" applyFont="1" applyFill="1" applyBorder="1" applyAlignment="1" applyProtection="1">
      <alignment horizontal="left" vertical="center" wrapText="1"/>
      <protection locked="0"/>
    </xf>
    <xf numFmtId="167" fontId="31" fillId="6" borderId="44" xfId="16" applyNumberFormat="1" applyFont="1" applyFill="1" applyBorder="1" applyAlignment="1" applyProtection="1">
      <alignment horizontal="center" vertical="center"/>
      <protection hidden="1"/>
    </xf>
    <xf numFmtId="44" fontId="31" fillId="6" borderId="35" xfId="16" applyFont="1" applyFill="1" applyBorder="1" applyAlignment="1" applyProtection="1">
      <alignment horizontal="center" vertical="center"/>
      <protection hidden="1"/>
    </xf>
    <xf numFmtId="44" fontId="31" fillId="6" borderId="40" xfId="16" applyFont="1" applyFill="1" applyBorder="1" applyAlignment="1" applyProtection="1">
      <alignment horizontal="center" vertical="center"/>
      <protection hidden="1"/>
    </xf>
    <xf numFmtId="0" fontId="28" fillId="4" borderId="32" xfId="1" applyFont="1" applyFill="1" applyBorder="1" applyAlignment="1" applyProtection="1">
      <alignment horizontal="left" vertical="center" wrapText="1"/>
      <protection locked="0"/>
    </xf>
    <xf numFmtId="0" fontId="28" fillId="4" borderId="7" xfId="1" applyFont="1" applyFill="1" applyBorder="1" applyAlignment="1" applyProtection="1">
      <alignment horizontal="left" vertical="center" wrapText="1"/>
      <protection locked="0"/>
    </xf>
    <xf numFmtId="0" fontId="28" fillId="4" borderId="19" xfId="1" applyFont="1" applyFill="1" applyBorder="1" applyAlignment="1" applyProtection="1">
      <alignment horizontal="left" vertical="center" wrapText="1"/>
      <protection locked="0"/>
    </xf>
    <xf numFmtId="0" fontId="28" fillId="4" borderId="0" xfId="1" applyFont="1" applyFill="1" applyAlignment="1" applyProtection="1">
      <alignment horizontal="left" vertical="center" wrapText="1"/>
      <protection locked="0"/>
    </xf>
    <xf numFmtId="0" fontId="28" fillId="4" borderId="51" xfId="1" applyFont="1" applyFill="1" applyBorder="1" applyAlignment="1" applyProtection="1">
      <alignment horizontal="left" vertical="center" wrapText="1"/>
      <protection locked="0"/>
    </xf>
    <xf numFmtId="4" fontId="71" fillId="0" borderId="80" xfId="1" applyNumberFormat="1" applyFont="1" applyBorder="1" applyAlignment="1">
      <alignment horizontal="center" vertical="center"/>
    </xf>
    <xf numFmtId="4" fontId="71" fillId="0" borderId="81" xfId="1" applyNumberFormat="1" applyFont="1" applyBorder="1" applyAlignment="1">
      <alignment horizontal="center" vertical="center"/>
    </xf>
    <xf numFmtId="4" fontId="71" fillId="0" borderId="85" xfId="1" applyNumberFormat="1" applyFont="1" applyBorder="1" applyAlignment="1">
      <alignment horizontal="center" vertical="center"/>
    </xf>
    <xf numFmtId="175" fontId="63" fillId="4" borderId="86" xfId="1" applyNumberFormat="1" applyFont="1" applyFill="1" applyBorder="1" applyAlignment="1" applyProtection="1">
      <alignment horizontal="center" vertical="center"/>
      <protection locked="0"/>
    </xf>
    <xf numFmtId="175" fontId="63" fillId="4" borderId="87" xfId="1" applyNumberFormat="1" applyFont="1" applyFill="1" applyBorder="1" applyAlignment="1" applyProtection="1">
      <alignment horizontal="center" vertical="center"/>
      <protection locked="0"/>
    </xf>
    <xf numFmtId="175" fontId="63" fillId="4" borderId="79" xfId="1" applyNumberFormat="1" applyFont="1" applyFill="1" applyBorder="1" applyAlignment="1" applyProtection="1">
      <alignment horizontal="center" vertical="center"/>
      <protection locked="0"/>
    </xf>
    <xf numFmtId="175" fontId="63" fillId="4" borderId="84" xfId="1" applyNumberFormat="1" applyFont="1" applyFill="1" applyBorder="1" applyAlignment="1" applyProtection="1">
      <alignment horizontal="center" vertical="center"/>
      <protection locked="0"/>
    </xf>
    <xf numFmtId="0" fontId="4" fillId="0" borderId="12" xfId="1" applyFont="1" applyBorder="1" applyAlignment="1">
      <alignment horizontal="left" vertical="center" wrapText="1"/>
    </xf>
    <xf numFmtId="0" fontId="4" fillId="0" borderId="55" xfId="1" applyFont="1" applyBorder="1" applyAlignment="1">
      <alignment horizontal="left" vertical="center" wrapText="1"/>
    </xf>
    <xf numFmtId="0" fontId="70" fillId="4" borderId="83" xfId="1" applyFont="1" applyFill="1" applyBorder="1" applyAlignment="1" applyProtection="1">
      <alignment horizontal="left" vertical="top"/>
      <protection locked="0"/>
    </xf>
    <xf numFmtId="0" fontId="70" fillId="4" borderId="79" xfId="1" applyFont="1" applyFill="1" applyBorder="1" applyAlignment="1" applyProtection="1">
      <alignment horizontal="left" vertical="top"/>
      <protection locked="0"/>
    </xf>
    <xf numFmtId="0" fontId="70" fillId="4" borderId="84" xfId="1" applyFont="1" applyFill="1" applyBorder="1" applyAlignment="1" applyProtection="1">
      <alignment horizontal="left" vertical="top"/>
      <protection locked="0"/>
    </xf>
    <xf numFmtId="0" fontId="70" fillId="4" borderId="89" xfId="1" applyFont="1" applyFill="1" applyBorder="1" applyAlignment="1" applyProtection="1">
      <alignment horizontal="left" vertical="top"/>
      <protection locked="0"/>
    </xf>
    <xf numFmtId="0" fontId="70" fillId="4" borderId="88" xfId="1" applyFont="1" applyFill="1" applyBorder="1" applyAlignment="1" applyProtection="1">
      <alignment horizontal="left" vertical="top"/>
      <protection locked="0"/>
    </xf>
    <xf numFmtId="0" fontId="70" fillId="4" borderId="90" xfId="1" applyFont="1" applyFill="1" applyBorder="1" applyAlignment="1" applyProtection="1">
      <alignment horizontal="left" vertical="top"/>
      <protection locked="0"/>
    </xf>
    <xf numFmtId="0" fontId="17" fillId="0" borderId="4" xfId="1" applyFont="1" applyBorder="1" applyAlignment="1">
      <alignment horizontal="left" vertical="center" wrapText="1"/>
    </xf>
    <xf numFmtId="2" fontId="15" fillId="2" borderId="26" xfId="1" applyNumberFormat="1" applyFont="1" applyFill="1" applyBorder="1" applyAlignment="1">
      <alignment horizontal="left" vertical="center"/>
    </xf>
    <xf numFmtId="2" fontId="15" fillId="2" borderId="27" xfId="1" applyNumberFormat="1" applyFont="1" applyFill="1" applyBorder="1" applyAlignment="1">
      <alignment horizontal="left" vertical="center"/>
    </xf>
    <xf numFmtId="0" fontId="17" fillId="0" borderId="15" xfId="1" applyFont="1" applyBorder="1" applyAlignment="1">
      <alignment horizontal="left" vertical="center" wrapText="1"/>
    </xf>
    <xf numFmtId="0" fontId="17" fillId="0" borderId="16" xfId="1" applyFont="1" applyBorder="1" applyAlignment="1">
      <alignment horizontal="left" vertical="center" wrapText="1"/>
    </xf>
    <xf numFmtId="0" fontId="4" fillId="0" borderId="0" xfId="1" applyFont="1" applyAlignment="1" applyProtection="1">
      <alignment horizontal="center" vertical="center" wrapText="1"/>
      <protection locked="0"/>
    </xf>
    <xf numFmtId="14" fontId="25" fillId="0" borderId="0" xfId="1" applyNumberFormat="1" applyFont="1" applyAlignment="1" applyProtection="1">
      <alignment horizontal="center" vertical="center" wrapText="1"/>
      <protection locked="0"/>
    </xf>
    <xf numFmtId="0" fontId="25" fillId="0" borderId="0" xfId="1" applyFont="1" applyAlignment="1" applyProtection="1">
      <alignment horizontal="center" vertical="center" wrapText="1"/>
      <protection locked="0"/>
    </xf>
    <xf numFmtId="0" fontId="12" fillId="0" borderId="6" xfId="1" applyFont="1" applyBorder="1" applyAlignment="1">
      <alignment horizontal="center" vertical="center"/>
    </xf>
    <xf numFmtId="0" fontId="24" fillId="0" borderId="4" xfId="1" applyFont="1" applyBorder="1" applyAlignment="1">
      <alignment horizontal="left" vertical="center" wrapText="1"/>
    </xf>
    <xf numFmtId="10" fontId="25" fillId="0" borderId="0" xfId="8" applyNumberFormat="1" applyFont="1" applyFill="1" applyBorder="1" applyAlignment="1">
      <alignment horizontal="center" vertical="center" wrapText="1"/>
    </xf>
    <xf numFmtId="2" fontId="15" fillId="2" borderId="4" xfId="1" applyNumberFormat="1" applyFont="1" applyFill="1" applyBorder="1" applyAlignment="1">
      <alignment horizontal="left" vertical="center"/>
    </xf>
    <xf numFmtId="2" fontId="15" fillId="0" borderId="0" xfId="1" applyNumberFormat="1" applyFont="1" applyAlignment="1">
      <alignment horizontal="center" vertical="center"/>
    </xf>
    <xf numFmtId="167" fontId="25" fillId="0" borderId="0" xfId="1" applyNumberFormat="1" applyFont="1" applyAlignment="1">
      <alignment horizontal="center" vertical="center" wrapText="1"/>
    </xf>
    <xf numFmtId="0" fontId="5" fillId="0" borderId="0" xfId="1" applyFont="1" applyAlignment="1" applyProtection="1">
      <alignment horizontal="center" vertical="center"/>
      <protection locked="0"/>
    </xf>
    <xf numFmtId="2" fontId="11" fillId="0" borderId="0" xfId="1" applyNumberFormat="1" applyFont="1" applyAlignment="1">
      <alignment horizontal="right" vertical="center"/>
    </xf>
    <xf numFmtId="166" fontId="11" fillId="0" borderId="0" xfId="1" applyNumberFormat="1" applyFont="1" applyAlignment="1">
      <alignment horizontal="right" vertical="center"/>
    </xf>
    <xf numFmtId="2" fontId="72" fillId="2" borderId="30" xfId="1" applyNumberFormat="1" applyFont="1" applyFill="1" applyBorder="1" applyAlignment="1">
      <alignment horizontal="center" vertical="center"/>
    </xf>
    <xf numFmtId="2" fontId="72" fillId="2" borderId="2" xfId="1" applyNumberFormat="1" applyFont="1" applyFill="1" applyBorder="1" applyAlignment="1">
      <alignment horizontal="center" vertical="center"/>
    </xf>
    <xf numFmtId="2" fontId="72" fillId="2" borderId="31" xfId="1" applyNumberFormat="1" applyFont="1" applyFill="1" applyBorder="1" applyAlignment="1">
      <alignment horizontal="center" vertical="center"/>
    </xf>
    <xf numFmtId="0" fontId="72" fillId="5" borderId="41" xfId="1" applyFont="1" applyFill="1" applyBorder="1" applyAlignment="1">
      <alignment horizontal="left" vertical="center"/>
    </xf>
    <xf numFmtId="0" fontId="72" fillId="5" borderId="33" xfId="1" applyFont="1" applyFill="1" applyBorder="1" applyAlignment="1">
      <alignment horizontal="left" vertical="center"/>
    </xf>
    <xf numFmtId="0" fontId="72" fillId="5" borderId="47" xfId="1" applyFont="1" applyFill="1" applyBorder="1" applyAlignment="1">
      <alignment horizontal="left" vertical="center"/>
    </xf>
    <xf numFmtId="167" fontId="72" fillId="2" borderId="36" xfId="1" applyNumberFormat="1" applyFont="1" applyFill="1" applyBorder="1" applyAlignment="1">
      <alignment horizontal="center" vertical="center"/>
    </xf>
    <xf numFmtId="167" fontId="72" fillId="2" borderId="37" xfId="1" applyNumberFormat="1" applyFont="1" applyFill="1" applyBorder="1" applyAlignment="1">
      <alignment horizontal="center" vertical="center"/>
    </xf>
    <xf numFmtId="167" fontId="77" fillId="6" borderId="44" xfId="16" applyNumberFormat="1" applyFont="1" applyFill="1" applyBorder="1" applyAlignment="1" applyProtection="1">
      <alignment horizontal="center" vertical="center"/>
      <protection hidden="1"/>
    </xf>
    <xf numFmtId="44" fontId="77" fillId="6" borderId="35" xfId="16" applyFont="1" applyFill="1" applyBorder="1" applyAlignment="1" applyProtection="1">
      <alignment horizontal="center" vertical="center"/>
      <protection hidden="1"/>
    </xf>
    <xf numFmtId="44" fontId="77" fillId="6" borderId="40" xfId="16" applyFont="1" applyFill="1" applyBorder="1" applyAlignment="1" applyProtection="1">
      <alignment horizontal="center" vertical="center"/>
      <protection hidden="1"/>
    </xf>
    <xf numFmtId="166" fontId="13" fillId="0" borderId="0" xfId="1" applyNumberFormat="1" applyFont="1" applyAlignment="1">
      <alignment horizontal="right" vertical="center"/>
    </xf>
    <xf numFmtId="168" fontId="11" fillId="2" borderId="4" xfId="7" applyNumberFormat="1" applyFont="1" applyFill="1" applyBorder="1" applyAlignment="1">
      <alignment horizontal="center" vertical="center"/>
    </xf>
    <xf numFmtId="167" fontId="11" fillId="2" borderId="23" xfId="7" applyNumberFormat="1" applyFont="1" applyFill="1" applyBorder="1" applyAlignment="1">
      <alignment horizontal="center" vertical="center"/>
    </xf>
    <xf numFmtId="167" fontId="11" fillId="2" borderId="24" xfId="7" applyNumberFormat="1" applyFont="1" applyFill="1" applyBorder="1" applyAlignment="1">
      <alignment horizontal="center" vertical="center"/>
    </xf>
    <xf numFmtId="167" fontId="11" fillId="2" borderId="25" xfId="7" applyNumberFormat="1" applyFont="1" applyFill="1" applyBorder="1" applyAlignment="1">
      <alignment horizontal="center" vertical="center"/>
    </xf>
    <xf numFmtId="0" fontId="17" fillId="0" borderId="4" xfId="1" quotePrefix="1" applyFont="1" applyBorder="1" applyAlignment="1">
      <alignment horizontal="left" vertical="center" wrapText="1"/>
    </xf>
    <xf numFmtId="168" fontId="23" fillId="0" borderId="0" xfId="1" applyNumberFormat="1" applyFont="1" applyAlignment="1" applyProtection="1">
      <alignment horizontal="center" vertical="center" wrapText="1"/>
      <protection locked="0"/>
    </xf>
    <xf numFmtId="0" fontId="23" fillId="0" borderId="0" xfId="1" applyFont="1" applyAlignment="1" applyProtection="1">
      <alignment horizontal="center" vertical="center" wrapText="1"/>
      <protection locked="0"/>
    </xf>
  </cellXfs>
  <cellStyles count="986">
    <cellStyle name="20% - Accent1" xfId="59" xr:uid="{E40885DE-CC78-40F5-8DB6-73FC87A6600F}"/>
    <cellStyle name="20% - Accent2" xfId="60" xr:uid="{4055185D-C2EA-464F-92BA-B1E5F541A8EE}"/>
    <cellStyle name="20% - Accent3" xfId="61" xr:uid="{15CECE8C-6D79-405D-9948-D0CF0069A051}"/>
    <cellStyle name="20% - Accent4" xfId="62" xr:uid="{0E444B3D-D699-48B7-B9FD-F2D651D66703}"/>
    <cellStyle name="20% - Accent5" xfId="63" xr:uid="{719F5D77-FE30-48DB-BA89-230BD76F2213}"/>
    <cellStyle name="20% - Accent6" xfId="64" xr:uid="{CD5AA90E-67EB-4543-B2A3-CC6815DA517F}"/>
    <cellStyle name="20% - Cor1" xfId="65" xr:uid="{00C432E7-CFDA-4B1D-9101-7CA79DCF0D46}"/>
    <cellStyle name="20% - Cor2" xfId="66" xr:uid="{683F7235-2A32-4F69-841A-BED4920065A4}"/>
    <cellStyle name="20% - Cor3" xfId="67" xr:uid="{86ECE7E5-BD7F-40E8-B31B-CB48D3056F27}"/>
    <cellStyle name="20% - Cor4" xfId="68" xr:uid="{828547D9-4253-450F-99E2-9DF1BB8B2244}"/>
    <cellStyle name="20% - Cor5" xfId="69" xr:uid="{42EDBBB4-6883-439E-87AB-18829DA890D1}"/>
    <cellStyle name="20% - Cor6" xfId="70" xr:uid="{315FE7B5-DD18-40AD-BA52-80F334691D7A}"/>
    <cellStyle name="20% - Ênfase1" xfId="36" builtinId="30" customBuiltin="1"/>
    <cellStyle name="20% - Ênfase1 10" xfId="71" xr:uid="{DE4BA773-9773-46CA-8FB0-C652789AA81F}"/>
    <cellStyle name="20% - Ênfase1 11" xfId="72" xr:uid="{E8EADA8B-CFE1-40DA-875C-4D724D73EF05}"/>
    <cellStyle name="20% - Ênfase1 12" xfId="73" xr:uid="{0315B1A2-FEB8-4F62-880E-3994D1C582FA}"/>
    <cellStyle name="20% - Ênfase1 13" xfId="74" xr:uid="{34D469DE-B720-436A-B746-B511940D96B0}"/>
    <cellStyle name="20% - Ênfase1 14" xfId="75" xr:uid="{86B2ABD4-A1CC-48EF-B116-C74A4B98B896}"/>
    <cellStyle name="20% - Ênfase1 15" xfId="76" xr:uid="{11094D9C-B395-4C38-BB26-6D4D6E0BE002}"/>
    <cellStyle name="20% - Ênfase1 16" xfId="77" xr:uid="{D16E966E-503A-4D62-BE28-1C534DBF0CF2}"/>
    <cellStyle name="20% - Ênfase1 17" xfId="78" xr:uid="{6B1DBA3F-EEAC-4FE3-939E-07F5DD00459B}"/>
    <cellStyle name="20% - Ênfase1 18" xfId="79" xr:uid="{735354E4-05DA-4537-9797-575F03B4516B}"/>
    <cellStyle name="20% - Ênfase1 19" xfId="80" xr:uid="{EABA711A-0913-4E47-BAF4-04E7C0C9E32A}"/>
    <cellStyle name="20% - Ênfase1 2" xfId="81" xr:uid="{9E6D31A9-279E-447D-A11A-82C41E73033D}"/>
    <cellStyle name="20% - Ênfase1 2 2" xfId="82" xr:uid="{E698AD17-D23F-49C0-B5F5-7D4AA75B0AE1}"/>
    <cellStyle name="20% - Ênfase1 20" xfId="83" xr:uid="{AC0405F9-D595-4012-A76E-499E9E118365}"/>
    <cellStyle name="20% - Ênfase1 21" xfId="84" xr:uid="{0E4CF7BA-22F3-4E37-A7BF-A6EDB600D297}"/>
    <cellStyle name="20% - Ênfase1 22" xfId="85" xr:uid="{DD23591B-4DB6-434D-9191-1707F1A00360}"/>
    <cellStyle name="20% - Ênfase1 23" xfId="86" xr:uid="{EE2CE902-7225-42CD-9274-3AFE6CFF8566}"/>
    <cellStyle name="20% - Ênfase1 24" xfId="87" xr:uid="{6322BA34-BFB9-494E-9185-8C401A3091F8}"/>
    <cellStyle name="20% - Ênfase1 25" xfId="88" xr:uid="{A6B3904A-A63F-4F3D-A683-CCC6D8213893}"/>
    <cellStyle name="20% - Ênfase1 26" xfId="89" xr:uid="{D1717D8C-4442-42C7-A707-445BB7B1C8CB}"/>
    <cellStyle name="20% - Ênfase1 27" xfId="90" xr:uid="{C59CB6DD-D35C-4F29-B0A6-07F5F65A201B}"/>
    <cellStyle name="20% - Ênfase1 28" xfId="91" xr:uid="{410EB448-34CE-4451-A30C-9E6295893812}"/>
    <cellStyle name="20% - Ênfase1 3" xfId="92" xr:uid="{3B845E78-5245-479E-A122-1B89C608B790}"/>
    <cellStyle name="20% - Ênfase1 4" xfId="93" xr:uid="{C36A59ED-5CA3-430F-9816-E9772F487E25}"/>
    <cellStyle name="20% - Ênfase1 5" xfId="94" xr:uid="{78D5F2F1-8724-485E-91E3-A1FA0B235442}"/>
    <cellStyle name="20% - Ênfase1 6" xfId="95" xr:uid="{B9A8A505-9B60-44BE-B8B8-CFD46E35C5AF}"/>
    <cellStyle name="20% - Ênfase1 7" xfId="96" xr:uid="{DDDD123B-4B10-407F-9C9A-FDAD980BEF1F}"/>
    <cellStyle name="20% - Ênfase1 8" xfId="97" xr:uid="{FC6E121C-83F5-4360-9F63-5A197E043E81}"/>
    <cellStyle name="20% - Ênfase1 9" xfId="98" xr:uid="{0EBCEC54-6861-4FB2-A281-6A637C217F03}"/>
    <cellStyle name="20% - Ênfase2" xfId="40" builtinId="34" customBuiltin="1"/>
    <cellStyle name="20% - Ênfase2 10" xfId="99" xr:uid="{DB1A7A78-AD77-4913-BB13-A168C804CF4D}"/>
    <cellStyle name="20% - Ênfase2 11" xfId="100" xr:uid="{8D25C45D-183A-48C7-B609-94E598C4AF4C}"/>
    <cellStyle name="20% - Ênfase2 12" xfId="101" xr:uid="{C35ACF64-BBC7-41D1-9CDF-6DC2F61B2104}"/>
    <cellStyle name="20% - Ênfase2 13" xfId="102" xr:uid="{B430C798-FAC3-49F5-9C36-4187BEA2ECE2}"/>
    <cellStyle name="20% - Ênfase2 14" xfId="103" xr:uid="{D6395509-86E4-44B1-B38E-86F41A8DE26E}"/>
    <cellStyle name="20% - Ênfase2 15" xfId="104" xr:uid="{1DDD7620-A678-4B03-A551-4FEC50379EAB}"/>
    <cellStyle name="20% - Ênfase2 16" xfId="105" xr:uid="{9720947B-8B84-4789-BBA7-48F47F24D9B7}"/>
    <cellStyle name="20% - Ênfase2 17" xfId="106" xr:uid="{82CEECB9-3752-457D-92F7-04B0668AD1F0}"/>
    <cellStyle name="20% - Ênfase2 18" xfId="107" xr:uid="{EDE82CF9-B820-4B4B-BAD7-9E8A421636E8}"/>
    <cellStyle name="20% - Ênfase2 19" xfId="108" xr:uid="{8A3AE944-BE5B-41DF-A90B-FA0BDD02E3C5}"/>
    <cellStyle name="20% - Ênfase2 2" xfId="109" xr:uid="{34672D34-FF8A-4249-B091-AE13C31B2693}"/>
    <cellStyle name="20% - Ênfase2 2 2" xfId="110" xr:uid="{38B3E94A-C51A-4957-A07D-BE2EF29DE599}"/>
    <cellStyle name="20% - Ênfase2 20" xfId="111" xr:uid="{1327FC9B-100C-45D9-9C74-D2132FA9035D}"/>
    <cellStyle name="20% - Ênfase2 21" xfId="112" xr:uid="{11915CD2-E559-4102-B20A-E4F7F67D9B18}"/>
    <cellStyle name="20% - Ênfase2 22" xfId="113" xr:uid="{3DBA12DE-2B54-452D-887B-9D0D3E5B43C5}"/>
    <cellStyle name="20% - Ênfase2 23" xfId="114" xr:uid="{6C354846-F89D-4F7B-9987-8AE23510922D}"/>
    <cellStyle name="20% - Ênfase2 24" xfId="115" xr:uid="{17CAC610-F3AA-420B-8D3F-73BAB15170B9}"/>
    <cellStyle name="20% - Ênfase2 25" xfId="116" xr:uid="{42A587AF-7428-4967-A43F-E736A03723DE}"/>
    <cellStyle name="20% - Ênfase2 26" xfId="117" xr:uid="{FC3A091C-8E30-4F1C-BE55-45C7B8A40C95}"/>
    <cellStyle name="20% - Ênfase2 27" xfId="118" xr:uid="{38EA0DD4-E320-4444-AD2C-2F4F2090BB10}"/>
    <cellStyle name="20% - Ênfase2 28" xfId="119" xr:uid="{E072BB8B-D0B0-4C08-8484-38A63DF8E8F8}"/>
    <cellStyle name="20% - Ênfase2 3" xfId="120" xr:uid="{84B414CC-4463-444A-A912-05E54B79D221}"/>
    <cellStyle name="20% - Ênfase2 4" xfId="121" xr:uid="{8E24C08A-F0AA-41DD-986D-001C835D642B}"/>
    <cellStyle name="20% - Ênfase2 5" xfId="122" xr:uid="{1257E714-5C52-4549-A822-587A57409A54}"/>
    <cellStyle name="20% - Ênfase2 6" xfId="123" xr:uid="{E00F2956-FEFF-44B8-80EF-984224A1B032}"/>
    <cellStyle name="20% - Ênfase2 7" xfId="124" xr:uid="{4ECBA062-B078-4E1B-9DEC-E5610AB3CA3B}"/>
    <cellStyle name="20% - Ênfase2 8" xfId="125" xr:uid="{A643AB3F-F6C1-47B2-8E83-B32EB9DF0F3E}"/>
    <cellStyle name="20% - Ênfase2 9" xfId="126" xr:uid="{71DCD067-A039-41BB-8BD9-05A3E688AEA4}"/>
    <cellStyle name="20% - Ênfase3" xfId="44" builtinId="38" customBuiltin="1"/>
    <cellStyle name="20% - Ênfase3 10" xfId="127" xr:uid="{DA18F7FF-4706-4571-872F-B86D2E1C339D}"/>
    <cellStyle name="20% - Ênfase3 11" xfId="128" xr:uid="{DFF6E2FC-70FB-4745-854D-4C2C1946574D}"/>
    <cellStyle name="20% - Ênfase3 12" xfId="129" xr:uid="{254B202D-0F1F-4510-8A5C-24E926D4288A}"/>
    <cellStyle name="20% - Ênfase3 13" xfId="130" xr:uid="{251424AC-C49E-4702-AE4D-D24235BC7AF8}"/>
    <cellStyle name="20% - Ênfase3 14" xfId="131" xr:uid="{5679657D-C83D-4A58-978A-BEAE9FC4C569}"/>
    <cellStyle name="20% - Ênfase3 15" xfId="132" xr:uid="{B609B4AA-B629-407D-9FEF-5DD7CFCDF759}"/>
    <cellStyle name="20% - Ênfase3 16" xfId="133" xr:uid="{EFF68277-79A0-49DF-BC7B-AAD39F1652CD}"/>
    <cellStyle name="20% - Ênfase3 17" xfId="134" xr:uid="{5E0ACA65-E754-46D9-AA25-AFAD2C17D46C}"/>
    <cellStyle name="20% - Ênfase3 18" xfId="135" xr:uid="{78ECF6F9-48C8-423D-9159-1B7DE0DFC6C4}"/>
    <cellStyle name="20% - Ênfase3 19" xfId="136" xr:uid="{D66F3A18-4D4B-4A3C-A53C-FA9C2AE205B1}"/>
    <cellStyle name="20% - Ênfase3 2" xfId="137" xr:uid="{A06B21AA-E14A-43F5-BB2C-62F7976BDE16}"/>
    <cellStyle name="20% - Ênfase3 2 2" xfId="138" xr:uid="{EEF893A5-111C-471E-9BE0-A71D7431DB61}"/>
    <cellStyle name="20% - Ênfase3 20" xfId="139" xr:uid="{10B6F548-D7A0-417B-9D39-B0547C7A462A}"/>
    <cellStyle name="20% - Ênfase3 21" xfId="140" xr:uid="{31523718-592D-49B1-9155-800F6E7E14B3}"/>
    <cellStyle name="20% - Ênfase3 22" xfId="141" xr:uid="{6326A922-65E6-474D-9412-4E3B3CFFC026}"/>
    <cellStyle name="20% - Ênfase3 23" xfId="142" xr:uid="{F40DA1C8-DB08-4E24-94D1-BF7A8CA77156}"/>
    <cellStyle name="20% - Ênfase3 24" xfId="143" xr:uid="{1241CAD7-1FE5-42D6-A115-6C640C0F86FA}"/>
    <cellStyle name="20% - Ênfase3 25" xfId="144" xr:uid="{361B6B11-8067-4593-81E3-352385E6F2EE}"/>
    <cellStyle name="20% - Ênfase3 26" xfId="145" xr:uid="{E7DD45EE-7CE7-4517-A731-0CAF730F991E}"/>
    <cellStyle name="20% - Ênfase3 27" xfId="146" xr:uid="{D2B5B494-B509-4118-9A90-0EF6A7DE1C28}"/>
    <cellStyle name="20% - Ênfase3 28" xfId="147" xr:uid="{7A184517-FED8-4398-A382-8397C8944E66}"/>
    <cellStyle name="20% - Ênfase3 3" xfId="148" xr:uid="{7D8395AF-5837-4052-88D5-635EB83773CC}"/>
    <cellStyle name="20% - Ênfase3 4" xfId="149" xr:uid="{045A7580-EB66-453D-AE67-451792E8B42B}"/>
    <cellStyle name="20% - Ênfase3 5" xfId="150" xr:uid="{5865E878-4EDD-48AF-87CE-457798A7295E}"/>
    <cellStyle name="20% - Ênfase3 6" xfId="151" xr:uid="{ABBA8456-4688-44A4-937A-FA8F75A048E0}"/>
    <cellStyle name="20% - Ênfase3 7" xfId="152" xr:uid="{BB6DB85D-2E5D-405B-841D-D050D6440499}"/>
    <cellStyle name="20% - Ênfase3 8" xfId="153" xr:uid="{19D3A410-FE2B-4989-AEC0-7BAA1AF8EE3A}"/>
    <cellStyle name="20% - Ênfase3 9" xfId="154" xr:uid="{8687A907-3437-403B-8753-65E203246F12}"/>
    <cellStyle name="20% - Ênfase4" xfId="48" builtinId="42" customBuiltin="1"/>
    <cellStyle name="20% - Ênfase4 10" xfId="155" xr:uid="{E497D0FA-7BC0-4910-8851-2CC9026F2788}"/>
    <cellStyle name="20% - Ênfase4 11" xfId="156" xr:uid="{194BFF08-1D8C-42AB-8347-4B27ECF120A4}"/>
    <cellStyle name="20% - Ênfase4 12" xfId="157" xr:uid="{C93C77D8-BF0F-4389-B1E2-6F21F5F86DD5}"/>
    <cellStyle name="20% - Ênfase4 13" xfId="158" xr:uid="{0F4BA0C4-0C56-4081-AE87-30EB990C8028}"/>
    <cellStyle name="20% - Ênfase4 14" xfId="159" xr:uid="{A04F1E99-7168-4E3D-90AE-0AFFF57143B7}"/>
    <cellStyle name="20% - Ênfase4 15" xfId="160" xr:uid="{DF9E3D5C-1C59-458C-BEA0-48219FE78D47}"/>
    <cellStyle name="20% - Ênfase4 16" xfId="161" xr:uid="{EC44F883-31D5-4FFE-9759-82948ACE7D18}"/>
    <cellStyle name="20% - Ênfase4 17" xfId="162" xr:uid="{2AF42B9F-09FD-4147-82D1-09C6A031E04F}"/>
    <cellStyle name="20% - Ênfase4 18" xfId="163" xr:uid="{163EF455-03EC-4376-B672-6CB33B578ADC}"/>
    <cellStyle name="20% - Ênfase4 19" xfId="164" xr:uid="{537A7938-E766-4704-B12F-3A9BC7812726}"/>
    <cellStyle name="20% - Ênfase4 2" xfId="165" xr:uid="{CC2BBBD2-052D-47F6-83B2-FF044324A9D9}"/>
    <cellStyle name="20% - Ênfase4 2 2" xfId="166" xr:uid="{A452AA01-9EB1-40B8-A649-7249A2B789CA}"/>
    <cellStyle name="20% - Ênfase4 20" xfId="167" xr:uid="{788F55D7-0D98-4F3A-A8F0-333D71238D98}"/>
    <cellStyle name="20% - Ênfase4 21" xfId="168" xr:uid="{53DC6EC1-923D-417E-B09F-23AE55B72B74}"/>
    <cellStyle name="20% - Ênfase4 22" xfId="169" xr:uid="{D21A6EC8-6056-4955-B9BE-9E76949D1A60}"/>
    <cellStyle name="20% - Ênfase4 23" xfId="170" xr:uid="{C65B46A5-F06E-4321-8D1A-F916E1B06F99}"/>
    <cellStyle name="20% - Ênfase4 24" xfId="171" xr:uid="{2DF885C8-E3EF-4474-9213-7618C0899716}"/>
    <cellStyle name="20% - Ênfase4 25" xfId="172" xr:uid="{77A2CDA9-7E19-4603-815A-AAE1E726110F}"/>
    <cellStyle name="20% - Ênfase4 26" xfId="173" xr:uid="{760EC9EB-E296-42C3-9595-C0BEEDE53C0C}"/>
    <cellStyle name="20% - Ênfase4 27" xfId="174" xr:uid="{ADDF36E5-209D-47A8-A839-C3998C6C37B0}"/>
    <cellStyle name="20% - Ênfase4 28" xfId="175" xr:uid="{92446A2E-D8C2-405D-B73A-6BCC0068FED3}"/>
    <cellStyle name="20% - Ênfase4 3" xfId="176" xr:uid="{FE212ED5-50BA-4E8B-B5F8-D36B732F5137}"/>
    <cellStyle name="20% - Ênfase4 4" xfId="177" xr:uid="{E80D1905-9AB0-4D5A-8A9C-C24EB0C1513D}"/>
    <cellStyle name="20% - Ênfase4 5" xfId="178" xr:uid="{E534FD88-3CF2-40DF-8AD3-5E7E0EFE4C54}"/>
    <cellStyle name="20% - Ênfase4 6" xfId="179" xr:uid="{47D98946-7BDB-4261-A7DC-F5830B8AB498}"/>
    <cellStyle name="20% - Ênfase4 7" xfId="180" xr:uid="{F0077EB9-1AB8-4191-A791-2FB320B00F08}"/>
    <cellStyle name="20% - Ênfase4 8" xfId="181" xr:uid="{3A3242B5-3FEB-423C-86AE-AE3450302EDD}"/>
    <cellStyle name="20% - Ênfase4 9" xfId="182" xr:uid="{6C1C866C-AD1C-41EB-AE34-CFEA7F7A120D}"/>
    <cellStyle name="20% - Ênfase5" xfId="52" builtinId="46" customBuiltin="1"/>
    <cellStyle name="20% - Ênfase5 10" xfId="183" xr:uid="{3730F330-E83F-4A75-AF18-39A2A4CE4C7C}"/>
    <cellStyle name="20% - Ênfase5 11" xfId="184" xr:uid="{40426DAE-6726-4F99-9FE0-51102F174460}"/>
    <cellStyle name="20% - Ênfase5 12" xfId="185" xr:uid="{B119F332-C4FC-4425-A104-87B91BDBFB89}"/>
    <cellStyle name="20% - Ênfase5 13" xfId="186" xr:uid="{147EBCF7-9266-4B73-BBCB-46D51182CB76}"/>
    <cellStyle name="20% - Ênfase5 14" xfId="187" xr:uid="{94D52E0A-DF72-4BBC-A825-91B26D012DC8}"/>
    <cellStyle name="20% - Ênfase5 15" xfId="188" xr:uid="{478F9A91-5C0D-4B62-9D0B-E99D06B5EA60}"/>
    <cellStyle name="20% - Ênfase5 16" xfId="189" xr:uid="{8B917054-4E9B-42BF-9DB1-E41EBD4A6D8F}"/>
    <cellStyle name="20% - Ênfase5 17" xfId="190" xr:uid="{E46B52CA-EADE-4A6B-AB96-B874557528AB}"/>
    <cellStyle name="20% - Ênfase5 18" xfId="191" xr:uid="{5B9AA43E-E13F-4D5A-A48D-EC3E3DB188C0}"/>
    <cellStyle name="20% - Ênfase5 19" xfId="192" xr:uid="{17F0E172-9AAF-41E2-B5B2-F3B477A96623}"/>
    <cellStyle name="20% - Ênfase5 2" xfId="193" xr:uid="{882054A6-D303-404B-A572-9E306F8D3A98}"/>
    <cellStyle name="20% - Ênfase5 2 2" xfId="194" xr:uid="{166D5A5F-1AD7-4174-9D78-9DC4E74AFE86}"/>
    <cellStyle name="20% - Ênfase5 20" xfId="195" xr:uid="{95D6FAA1-FFDB-452C-AC08-000632C94A6F}"/>
    <cellStyle name="20% - Ênfase5 21" xfId="196" xr:uid="{275133E8-8D1A-4A45-A2E8-27F666456B4C}"/>
    <cellStyle name="20% - Ênfase5 22" xfId="197" xr:uid="{637063EB-67DF-4589-BD5A-7997C226B67C}"/>
    <cellStyle name="20% - Ênfase5 23" xfId="198" xr:uid="{096BC0BD-86BE-4CB4-A862-EE2EE2FDF3CC}"/>
    <cellStyle name="20% - Ênfase5 24" xfId="199" xr:uid="{D597561D-A39A-4FE9-BE06-413BE67BF690}"/>
    <cellStyle name="20% - Ênfase5 25" xfId="200" xr:uid="{2B0AB47D-359C-4A6C-9AC9-FB953508D1E2}"/>
    <cellStyle name="20% - Ênfase5 26" xfId="201" xr:uid="{F3DD9395-EF55-43A4-9215-B8DD69C545A5}"/>
    <cellStyle name="20% - Ênfase5 27" xfId="202" xr:uid="{6EAC51D4-B9F2-45CD-B1F7-2F58EB21C8E5}"/>
    <cellStyle name="20% - Ênfase5 28" xfId="203" xr:uid="{791E728F-A240-4D7D-AB0C-B29598326E96}"/>
    <cellStyle name="20% - Ênfase5 3" xfId="204" xr:uid="{206D0BB7-6913-4894-9435-BFEBBD263AA5}"/>
    <cellStyle name="20% - Ênfase5 4" xfId="205" xr:uid="{A2847061-2949-4441-AE83-929E07359BAF}"/>
    <cellStyle name="20% - Ênfase5 5" xfId="206" xr:uid="{7F068FC5-9FF4-4772-B66D-26B0F0F459AD}"/>
    <cellStyle name="20% - Ênfase5 6" xfId="207" xr:uid="{87383594-7C63-4F94-B07B-ED5E2611A5C4}"/>
    <cellStyle name="20% - Ênfase5 7" xfId="208" xr:uid="{7D772B72-67A6-4099-B6F5-381D5D5AAD86}"/>
    <cellStyle name="20% - Ênfase5 8" xfId="209" xr:uid="{7E8BBC89-21B9-42EF-952A-61054E1EA0FB}"/>
    <cellStyle name="20% - Ênfase5 9" xfId="210" xr:uid="{2C030268-59F6-4929-83A7-5D1C88C25718}"/>
    <cellStyle name="20% - Ênfase6" xfId="56" builtinId="50" customBuiltin="1"/>
    <cellStyle name="20% - Ênfase6 10" xfId="211" xr:uid="{C9FBD455-93E9-45C1-ACDE-69FE779C9084}"/>
    <cellStyle name="20% - Ênfase6 11" xfId="212" xr:uid="{AE5B8BC5-A635-44D1-BCC8-129EA40BF013}"/>
    <cellStyle name="20% - Ênfase6 12" xfId="213" xr:uid="{5237ABC4-70E3-41B2-A04B-71144B1630EF}"/>
    <cellStyle name="20% - Ênfase6 13" xfId="214" xr:uid="{19D6089F-B7E1-41F0-A286-579A1ABC88B1}"/>
    <cellStyle name="20% - Ênfase6 14" xfId="215" xr:uid="{1BDFCBFC-D2FD-47C9-A50A-AB14B3D9F8F2}"/>
    <cellStyle name="20% - Ênfase6 15" xfId="216" xr:uid="{076D2D1D-4F0A-4682-A7B2-8D72F3593230}"/>
    <cellStyle name="20% - Ênfase6 16" xfId="217" xr:uid="{0A489344-5D20-41CB-958A-48178F7C6D02}"/>
    <cellStyle name="20% - Ênfase6 17" xfId="218" xr:uid="{69CD5306-A5BF-47B4-BE4D-DE852AD2EFE5}"/>
    <cellStyle name="20% - Ênfase6 18" xfId="219" xr:uid="{830DB30A-3D43-46C8-B801-8E5EF39EAE22}"/>
    <cellStyle name="20% - Ênfase6 19" xfId="220" xr:uid="{23AB0947-ADC0-49E5-A382-BC619B3FF0E8}"/>
    <cellStyle name="20% - Ênfase6 2" xfId="221" xr:uid="{CF70B123-E5B4-4D94-89AB-F2288A6897C4}"/>
    <cellStyle name="20% - Ênfase6 2 2" xfId="222" xr:uid="{22785E92-0B94-435B-9DE4-1AC71E096197}"/>
    <cellStyle name="20% - Ênfase6 20" xfId="223" xr:uid="{8661ACA7-5D14-4510-BC8A-C0E9669E5F30}"/>
    <cellStyle name="20% - Ênfase6 21" xfId="224" xr:uid="{E0F36803-33EB-4715-B97D-7AA887E60E3D}"/>
    <cellStyle name="20% - Ênfase6 22" xfId="225" xr:uid="{8E195C85-687D-420C-AF82-6B50048639FD}"/>
    <cellStyle name="20% - Ênfase6 23" xfId="226" xr:uid="{B8FA2803-2A81-4CA9-BE87-2FC256CFFCDD}"/>
    <cellStyle name="20% - Ênfase6 24" xfId="227" xr:uid="{7D520038-1C65-4F3B-AFEF-7005B030CA35}"/>
    <cellStyle name="20% - Ênfase6 25" xfId="228" xr:uid="{9EAD0499-DD7A-418C-B229-BE35BF25BA4A}"/>
    <cellStyle name="20% - Ênfase6 26" xfId="229" xr:uid="{701A42D8-6F02-4D71-8B69-A2270D830C99}"/>
    <cellStyle name="20% - Ênfase6 27" xfId="230" xr:uid="{91200E30-D156-4E08-9F82-20A2081E6C05}"/>
    <cellStyle name="20% - Ênfase6 28" xfId="231" xr:uid="{F9D90FA7-1908-4227-9DCD-E3B22ED06256}"/>
    <cellStyle name="20% - Ênfase6 3" xfId="232" xr:uid="{E1AE9B49-264A-4CA5-A06B-B7A3E666F93A}"/>
    <cellStyle name="20% - Ênfase6 4" xfId="233" xr:uid="{2B177601-DA97-43C6-AAC9-669CE83BFCEB}"/>
    <cellStyle name="20% - Ênfase6 5" xfId="234" xr:uid="{8C156FC8-6FE7-4805-AC83-4E2C6120FCBF}"/>
    <cellStyle name="20% - Ênfase6 6" xfId="235" xr:uid="{1D37D962-5114-4A23-A7DC-F75F8F2EB749}"/>
    <cellStyle name="20% - Ênfase6 7" xfId="236" xr:uid="{F3FD149A-6579-47DB-9C6F-FDD2E3C8E5F2}"/>
    <cellStyle name="20% - Ênfase6 8" xfId="237" xr:uid="{20059DA1-4426-4343-ABA7-1738CE4AEDCA}"/>
    <cellStyle name="20% - Ênfase6 9" xfId="238" xr:uid="{D9736198-CD38-4FFE-BD7B-5BA588A92E71}"/>
    <cellStyle name="40% - Accent1" xfId="239" xr:uid="{7531968B-5EB5-4036-B1D1-5B743A769739}"/>
    <cellStyle name="40% - Accent2" xfId="240" xr:uid="{6A9BC0F2-FCD3-499D-AA7D-AA0255CBE0B9}"/>
    <cellStyle name="40% - Accent3" xfId="241" xr:uid="{E7BC2117-973F-460A-BDE5-475F01442D46}"/>
    <cellStyle name="40% - Accent4" xfId="242" xr:uid="{6BB15ED9-91BC-4AFF-BCCF-DB178D46D1E5}"/>
    <cellStyle name="40% - Accent5" xfId="243" xr:uid="{190CCA0E-CA4D-4512-A3AA-C81B00B75DEE}"/>
    <cellStyle name="40% - Accent6" xfId="244" xr:uid="{6FA95BAF-1C50-4873-9FCF-023AF4BFD93A}"/>
    <cellStyle name="40% - Cor1" xfId="245" xr:uid="{1CD933B1-BEBF-4227-866D-DAFE85D6A21A}"/>
    <cellStyle name="40% - Cor2" xfId="246" xr:uid="{30FA478D-5F05-459E-B449-2C5C832E6083}"/>
    <cellStyle name="40% - Cor3" xfId="247" xr:uid="{D85BFF86-5704-499B-81D2-1E2922B54212}"/>
    <cellStyle name="40% - Cor4" xfId="248" xr:uid="{D008018C-9DAA-4D9A-A2FA-A8E9FFF692AB}"/>
    <cellStyle name="40% - Cor5" xfId="249" xr:uid="{F8A64CC1-F1DA-4861-B856-4B89BC070AD5}"/>
    <cellStyle name="40% - Cor6" xfId="250" xr:uid="{C4FF1D6B-6EFB-4BD6-9A19-28E8DC4CBBB1}"/>
    <cellStyle name="40% - Ênfase1" xfId="37" builtinId="31" customBuiltin="1"/>
    <cellStyle name="40% - Ênfase1 10" xfId="251" xr:uid="{D031BB6D-A005-416E-A7D2-7D4AFC4D4E5E}"/>
    <cellStyle name="40% - Ênfase1 11" xfId="252" xr:uid="{6CD2C11E-20C5-4234-8FB6-F12D31E8E024}"/>
    <cellStyle name="40% - Ênfase1 12" xfId="253" xr:uid="{11EF7EF3-5F7F-443D-9F91-2C6548A17B64}"/>
    <cellStyle name="40% - Ênfase1 13" xfId="254" xr:uid="{159C67FC-06BB-4688-9B6E-FDFE50629431}"/>
    <cellStyle name="40% - Ênfase1 14" xfId="255" xr:uid="{9B8BA342-FB4A-4E57-8FC1-C3140A7D765F}"/>
    <cellStyle name="40% - Ênfase1 15" xfId="256" xr:uid="{6CC94C7A-E375-4BB1-9F4D-C6C66E8E78CA}"/>
    <cellStyle name="40% - Ênfase1 16" xfId="257" xr:uid="{4A0F67FB-7F54-4100-BBB0-C4CA75802503}"/>
    <cellStyle name="40% - Ênfase1 17" xfId="258" xr:uid="{337A9ECC-24A4-4628-91E0-2E07656D2BA3}"/>
    <cellStyle name="40% - Ênfase1 18" xfId="259" xr:uid="{FBC9A6F4-FDBC-4A52-AF64-361ED3A9EFDE}"/>
    <cellStyle name="40% - Ênfase1 19" xfId="260" xr:uid="{62FE9ADC-8E23-4E0C-96A0-F502B401E027}"/>
    <cellStyle name="40% - Ênfase1 2" xfId="261" xr:uid="{446D0340-1A64-4F69-A1A3-DD0170CF4414}"/>
    <cellStyle name="40% - Ênfase1 2 2" xfId="262" xr:uid="{9F232A03-B711-4153-8A0F-F4F81E202882}"/>
    <cellStyle name="40% - Ênfase1 20" xfId="263" xr:uid="{71814A23-EB88-4B2A-B558-9AF26104D7FC}"/>
    <cellStyle name="40% - Ênfase1 21" xfId="264" xr:uid="{0BD25F05-D9A0-4C0B-B324-BF0BD669FFCC}"/>
    <cellStyle name="40% - Ênfase1 22" xfId="265" xr:uid="{8A6C1A11-2FE7-4D1E-8CDF-9A7233E97A4C}"/>
    <cellStyle name="40% - Ênfase1 23" xfId="266" xr:uid="{42F3DB08-280B-4745-B9F9-62577297AC3C}"/>
    <cellStyle name="40% - Ênfase1 24" xfId="267" xr:uid="{66834441-ADD1-48AB-8E40-A279921147A9}"/>
    <cellStyle name="40% - Ênfase1 25" xfId="268" xr:uid="{15773B97-2FC7-4369-9603-405A80317472}"/>
    <cellStyle name="40% - Ênfase1 26" xfId="269" xr:uid="{9B8412AE-DEFD-4BD6-B799-059CF133EF96}"/>
    <cellStyle name="40% - Ênfase1 27" xfId="270" xr:uid="{6173D0CF-3FEF-4BB3-9F62-E20979DC9434}"/>
    <cellStyle name="40% - Ênfase1 28" xfId="271" xr:uid="{4E482E76-9815-4151-B4EE-34AE0F443D06}"/>
    <cellStyle name="40% - Ênfase1 3" xfId="272" xr:uid="{774EC244-9E54-4047-AC6A-650788A67CFD}"/>
    <cellStyle name="40% - Ênfase1 4" xfId="273" xr:uid="{6CD127BB-FA09-4F62-97CE-8DD09E908914}"/>
    <cellStyle name="40% - Ênfase1 5" xfId="274" xr:uid="{30D358FA-A036-4F4C-AAF8-09BF7D7E2E41}"/>
    <cellStyle name="40% - Ênfase1 6" xfId="275" xr:uid="{0E452971-4C4E-43FA-ACB9-81B916936443}"/>
    <cellStyle name="40% - Ênfase1 7" xfId="276" xr:uid="{BF3F8EAB-87F6-43A9-ADA8-4D77F69064F4}"/>
    <cellStyle name="40% - Ênfase1 8" xfId="277" xr:uid="{1F96EAE2-2D55-4CC3-99A9-398E3C267F09}"/>
    <cellStyle name="40% - Ênfase1 9" xfId="278" xr:uid="{7799C237-9D28-4E54-AB25-B2C1973859DF}"/>
    <cellStyle name="40% - Ênfase2" xfId="41" builtinId="35" customBuiltin="1"/>
    <cellStyle name="40% - Ênfase2 10" xfId="279" xr:uid="{9A168251-080A-4C45-805E-CC1684EC136F}"/>
    <cellStyle name="40% - Ênfase2 11" xfId="280" xr:uid="{1DF6E5D9-013C-40B3-A2A1-A82EF107E6B2}"/>
    <cellStyle name="40% - Ênfase2 12" xfId="281" xr:uid="{5E4953AF-E673-4C38-B7F9-301C80948F79}"/>
    <cellStyle name="40% - Ênfase2 13" xfId="282" xr:uid="{A29A13B5-FF71-45D6-A3BE-CC2124EA32BA}"/>
    <cellStyle name="40% - Ênfase2 14" xfId="283" xr:uid="{FEF2CE40-A62F-402C-A38A-ABCF2042D1D3}"/>
    <cellStyle name="40% - Ênfase2 15" xfId="284" xr:uid="{E9651705-E0FF-46AB-9C06-E2F433514A94}"/>
    <cellStyle name="40% - Ênfase2 16" xfId="285" xr:uid="{8C28ACC9-2E86-4828-AB6C-1A515CF40109}"/>
    <cellStyle name="40% - Ênfase2 17" xfId="286" xr:uid="{B4122593-DB61-426C-9BDE-1EA0A2940722}"/>
    <cellStyle name="40% - Ênfase2 18" xfId="287" xr:uid="{4B9BD229-097C-41BA-91C4-C8EB9D85FE1A}"/>
    <cellStyle name="40% - Ênfase2 19" xfId="288" xr:uid="{F0ED0431-0A08-4B05-AE81-F5F5CF40AB76}"/>
    <cellStyle name="40% - Ênfase2 2" xfId="289" xr:uid="{53408C78-0F5F-45A2-A1BE-6DF1425569EC}"/>
    <cellStyle name="40% - Ênfase2 2 2" xfId="290" xr:uid="{7EDD5487-65FB-4ADC-9136-514B634868E8}"/>
    <cellStyle name="40% - Ênfase2 20" xfId="291" xr:uid="{54E0CB3F-B4F0-4E8B-96AB-4DB20385B589}"/>
    <cellStyle name="40% - Ênfase2 21" xfId="292" xr:uid="{71C8B8F1-0C77-4A66-8047-0A0E7A93254A}"/>
    <cellStyle name="40% - Ênfase2 22" xfId="293" xr:uid="{D50A505A-3238-49F3-93C3-0F630FE640B1}"/>
    <cellStyle name="40% - Ênfase2 23" xfId="294" xr:uid="{18C70BAC-5BC3-4D25-BF96-2360494294A1}"/>
    <cellStyle name="40% - Ênfase2 24" xfId="295" xr:uid="{D7824576-95A5-4A5D-A58A-2CDDC4FD0157}"/>
    <cellStyle name="40% - Ênfase2 25" xfId="296" xr:uid="{DC8FC2F7-EDD2-46CA-B374-112A523E736C}"/>
    <cellStyle name="40% - Ênfase2 26" xfId="297" xr:uid="{7D36FC4D-6D97-4551-A29B-A5AB1B6D86CC}"/>
    <cellStyle name="40% - Ênfase2 27" xfId="298" xr:uid="{F1E7CC17-A6E1-49C4-AA23-09417B397639}"/>
    <cellStyle name="40% - Ênfase2 28" xfId="299" xr:uid="{A56C5CAC-A923-437D-B085-ED9866451546}"/>
    <cellStyle name="40% - Ênfase2 3" xfId="300" xr:uid="{26C22BE4-6048-455E-B714-CB1C38759F90}"/>
    <cellStyle name="40% - Ênfase2 4" xfId="301" xr:uid="{BF9EFD0C-0D57-4976-8CFD-0187D2AC1A65}"/>
    <cellStyle name="40% - Ênfase2 5" xfId="302" xr:uid="{3CC24568-5768-4120-BF21-CA6604EA2E00}"/>
    <cellStyle name="40% - Ênfase2 6" xfId="303" xr:uid="{BECAD527-2EBD-43E1-985B-EF7678C80C4B}"/>
    <cellStyle name="40% - Ênfase2 7" xfId="304" xr:uid="{34D4C0BD-6F83-4738-94B9-0191F5A36330}"/>
    <cellStyle name="40% - Ênfase2 8" xfId="305" xr:uid="{FCACB636-D87A-46EF-8314-7F897DB1FFDF}"/>
    <cellStyle name="40% - Ênfase2 9" xfId="306" xr:uid="{EC49CD52-D160-45EA-9C9B-242BED9F8777}"/>
    <cellStyle name="40% - Ênfase3" xfId="45" builtinId="39" customBuiltin="1"/>
    <cellStyle name="40% - Ênfase3 10" xfId="307" xr:uid="{848BC5A1-CB8B-4F0F-B2BE-4A9A194C0F1D}"/>
    <cellStyle name="40% - Ênfase3 11" xfId="308" xr:uid="{453FC61F-7D75-470C-BFE8-CCE194E54A08}"/>
    <cellStyle name="40% - Ênfase3 12" xfId="309" xr:uid="{72FB462D-C6AB-48AD-8D72-3C6963D172A0}"/>
    <cellStyle name="40% - Ênfase3 13" xfId="310" xr:uid="{F0583D85-4C7C-45E1-9E01-D45D3009B44F}"/>
    <cellStyle name="40% - Ênfase3 14" xfId="311" xr:uid="{486AC656-1210-4C14-B8D0-1E150BBE7D6E}"/>
    <cellStyle name="40% - Ênfase3 15" xfId="312" xr:uid="{603DD327-A1F0-4952-8FE2-56BC05A09427}"/>
    <cellStyle name="40% - Ênfase3 16" xfId="313" xr:uid="{FDB623C8-4ACB-41DC-A87E-0F1B1F23B10B}"/>
    <cellStyle name="40% - Ênfase3 17" xfId="314" xr:uid="{345ABB4B-D033-4D33-B098-A2CA0A5F3476}"/>
    <cellStyle name="40% - Ênfase3 18" xfId="315" xr:uid="{046A91BD-6276-4CA1-B567-E914491ED3B6}"/>
    <cellStyle name="40% - Ênfase3 19" xfId="316" xr:uid="{66DF5547-6BF5-4CF5-A762-D6F060C1D8DA}"/>
    <cellStyle name="40% - Ênfase3 2" xfId="317" xr:uid="{D5620A0D-533A-4217-A5D4-5CF0CA854A12}"/>
    <cellStyle name="40% - Ênfase3 2 2" xfId="318" xr:uid="{37BA9EC0-7474-4A83-B890-DC2E71C549B0}"/>
    <cellStyle name="40% - Ênfase3 20" xfId="319" xr:uid="{051CAF28-977B-48C7-8781-42C4BB81859E}"/>
    <cellStyle name="40% - Ênfase3 21" xfId="320" xr:uid="{8D98C43F-4297-4629-82B6-2F72DD55E01E}"/>
    <cellStyle name="40% - Ênfase3 22" xfId="321" xr:uid="{2C007E64-9B60-41B3-ABA2-4D2CF4DC5BCC}"/>
    <cellStyle name="40% - Ênfase3 23" xfId="322" xr:uid="{DFE104AD-EAED-44DC-B6CF-1E4F739279FD}"/>
    <cellStyle name="40% - Ênfase3 24" xfId="323" xr:uid="{D3046CF7-9637-4098-A42B-58445B494433}"/>
    <cellStyle name="40% - Ênfase3 25" xfId="324" xr:uid="{293335D5-F67E-44A2-89BD-E8CEADB75302}"/>
    <cellStyle name="40% - Ênfase3 26" xfId="325" xr:uid="{6F790CBF-6E3E-48EA-BF67-B0DFD3C994DC}"/>
    <cellStyle name="40% - Ênfase3 27" xfId="326" xr:uid="{A2CE3094-FA2E-405D-BD93-39328874A0A3}"/>
    <cellStyle name="40% - Ênfase3 28" xfId="327" xr:uid="{4FD9C2ED-2ACF-4070-9209-EACCF63F211F}"/>
    <cellStyle name="40% - Ênfase3 3" xfId="328" xr:uid="{DD79E239-D202-4607-8E85-5E32EC60FDD1}"/>
    <cellStyle name="40% - Ênfase3 4" xfId="329" xr:uid="{53D79EB5-B367-4563-9252-739FD49BD8FE}"/>
    <cellStyle name="40% - Ênfase3 5" xfId="330" xr:uid="{3E1C8CEC-2578-4173-BC66-BB801B5DE7A4}"/>
    <cellStyle name="40% - Ênfase3 6" xfId="331" xr:uid="{F71C9AC6-175E-4145-B100-2E9AF13BEF49}"/>
    <cellStyle name="40% - Ênfase3 7" xfId="332" xr:uid="{C203F9C5-4499-4B85-98EB-7CB1E74C85AB}"/>
    <cellStyle name="40% - Ênfase3 8" xfId="333" xr:uid="{6F40BCB7-B1C1-471B-8C8A-48DD687BBB8C}"/>
    <cellStyle name="40% - Ênfase3 9" xfId="334" xr:uid="{B5D292D5-87FC-4D60-ABFC-97995E57BD3A}"/>
    <cellStyle name="40% - Ênfase4" xfId="49" builtinId="43" customBuiltin="1"/>
    <cellStyle name="40% - Ênfase4 10" xfId="335" xr:uid="{239A6D43-5542-4238-8F0A-2679CE8A3761}"/>
    <cellStyle name="40% - Ênfase4 11" xfId="336" xr:uid="{3CAC4CBF-BF84-46E0-BA6B-3F142C376D28}"/>
    <cellStyle name="40% - Ênfase4 12" xfId="337" xr:uid="{465E936C-3815-4A3B-839C-932F4796519E}"/>
    <cellStyle name="40% - Ênfase4 13" xfId="338" xr:uid="{9B1464AC-D420-49EB-AF40-74B643B6D64C}"/>
    <cellStyle name="40% - Ênfase4 14" xfId="339" xr:uid="{D7CC8A18-E7C8-40C8-9FD9-02D4B0BE4C88}"/>
    <cellStyle name="40% - Ênfase4 15" xfId="340" xr:uid="{14B6FD2B-8775-4D9C-B0DF-DD4B608C47E6}"/>
    <cellStyle name="40% - Ênfase4 16" xfId="341" xr:uid="{34D607DF-0976-4505-A791-B82C092A07C2}"/>
    <cellStyle name="40% - Ênfase4 17" xfId="342" xr:uid="{DA1CDDB2-9A86-4204-93DC-F2CCFD87CFD7}"/>
    <cellStyle name="40% - Ênfase4 18" xfId="343" xr:uid="{4737DEC1-11AE-443B-BA9D-5318882BEAD8}"/>
    <cellStyle name="40% - Ênfase4 19" xfId="344" xr:uid="{FB4CF969-7043-48E6-9F94-678626EC87EB}"/>
    <cellStyle name="40% - Ênfase4 2" xfId="345" xr:uid="{ADDA56D0-6D99-4449-978C-2E868AB3A565}"/>
    <cellStyle name="40% - Ênfase4 2 2" xfId="346" xr:uid="{7B4D9FF1-BCE1-4CF2-B825-5C3EE527DC0E}"/>
    <cellStyle name="40% - Ênfase4 20" xfId="347" xr:uid="{19EF1F11-1740-458B-9316-11AD5044DC8B}"/>
    <cellStyle name="40% - Ênfase4 21" xfId="348" xr:uid="{008C6735-3598-4D9D-8C08-EBBFABBF0820}"/>
    <cellStyle name="40% - Ênfase4 22" xfId="349" xr:uid="{57C5477B-B8CE-49AD-A3BA-67D69E29C8D5}"/>
    <cellStyle name="40% - Ênfase4 23" xfId="350" xr:uid="{B00587F7-06AB-4D90-AFFA-4FD77D81D647}"/>
    <cellStyle name="40% - Ênfase4 24" xfId="351" xr:uid="{A128A11C-5BF7-4377-B77C-267A06BC6032}"/>
    <cellStyle name="40% - Ênfase4 25" xfId="352" xr:uid="{8B4B7A81-AB9E-4810-AEDE-6D2F72747295}"/>
    <cellStyle name="40% - Ênfase4 26" xfId="353" xr:uid="{6C25C92F-C07D-4894-8674-B8B6B9B1F853}"/>
    <cellStyle name="40% - Ênfase4 27" xfId="354" xr:uid="{4A460453-2F6A-433A-A37D-942F3AF61A37}"/>
    <cellStyle name="40% - Ênfase4 28" xfId="355" xr:uid="{A9397913-4140-4940-9C48-1B744E3D1DA1}"/>
    <cellStyle name="40% - Ênfase4 3" xfId="356" xr:uid="{1249C3D8-6AF4-4409-A976-A60540693564}"/>
    <cellStyle name="40% - Ênfase4 4" xfId="357" xr:uid="{EC7608B2-4456-4915-AA08-ACF4A823F406}"/>
    <cellStyle name="40% - Ênfase4 5" xfId="358" xr:uid="{477ED253-AC7F-4672-88B7-3993224B16F2}"/>
    <cellStyle name="40% - Ênfase4 6" xfId="359" xr:uid="{0F2AE85A-5FE7-47CB-BA2F-208BE0AF45E7}"/>
    <cellStyle name="40% - Ênfase4 7" xfId="360" xr:uid="{0494B81D-7F71-425F-B46F-772EDC9472EA}"/>
    <cellStyle name="40% - Ênfase4 8" xfId="361" xr:uid="{D04AF3F9-8473-41C1-9C42-EC705D9FC415}"/>
    <cellStyle name="40% - Ênfase4 9" xfId="362" xr:uid="{533EF9B4-7A08-426A-A7A1-E5C9A5670A0B}"/>
    <cellStyle name="40% - Ênfase5" xfId="53" builtinId="47" customBuiltin="1"/>
    <cellStyle name="40% - Ênfase5 10" xfId="363" xr:uid="{02101B62-D523-4512-B767-02B09F82EC51}"/>
    <cellStyle name="40% - Ênfase5 11" xfId="364" xr:uid="{F9B35759-D8C0-4FEB-862D-881DAA6C0EF4}"/>
    <cellStyle name="40% - Ênfase5 12" xfId="365" xr:uid="{A65F510F-4109-42E0-B18C-E3C502738F2A}"/>
    <cellStyle name="40% - Ênfase5 13" xfId="366" xr:uid="{761746AC-CE79-47E0-9A72-45C5C685AFFD}"/>
    <cellStyle name="40% - Ênfase5 14" xfId="367" xr:uid="{D551E6A8-5641-43AA-95CB-6DE5876C42BF}"/>
    <cellStyle name="40% - Ênfase5 15" xfId="368" xr:uid="{3A619819-579B-4AC7-B777-35D7028A2D71}"/>
    <cellStyle name="40% - Ênfase5 16" xfId="369" xr:uid="{DD301994-EA62-42CC-9CC3-5C693B009AC0}"/>
    <cellStyle name="40% - Ênfase5 17" xfId="370" xr:uid="{99B97038-204E-43CC-899D-366995CC2ED3}"/>
    <cellStyle name="40% - Ênfase5 18" xfId="371" xr:uid="{1A9BE18B-C188-45F5-93FA-33A90974C24D}"/>
    <cellStyle name="40% - Ênfase5 19" xfId="372" xr:uid="{B97583C5-B72C-460C-A265-337858A92A30}"/>
    <cellStyle name="40% - Ênfase5 2" xfId="373" xr:uid="{DC91C6DF-8B02-4F21-AEC7-C2BE612A8BBB}"/>
    <cellStyle name="40% - Ênfase5 2 2" xfId="374" xr:uid="{09981B3B-E88B-44F6-929D-2167054B326D}"/>
    <cellStyle name="40% - Ênfase5 20" xfId="375" xr:uid="{EB24D8F8-54BB-4AE4-B28C-D76E5A9C8CBB}"/>
    <cellStyle name="40% - Ênfase5 21" xfId="376" xr:uid="{25D1954E-DFF6-41A3-9795-318352CB7201}"/>
    <cellStyle name="40% - Ênfase5 22" xfId="377" xr:uid="{C729BED4-6ECB-49FF-98A5-FA8103A0CE86}"/>
    <cellStyle name="40% - Ênfase5 23" xfId="378" xr:uid="{2E1B4C97-DE71-41F6-984A-110D82F80B9E}"/>
    <cellStyle name="40% - Ênfase5 24" xfId="379" xr:uid="{336F0941-5AD7-4FB3-9166-7D98F8A231B2}"/>
    <cellStyle name="40% - Ênfase5 25" xfId="380" xr:uid="{4D6D8C8D-03B1-4D9C-937C-3C9C87D623B0}"/>
    <cellStyle name="40% - Ênfase5 26" xfId="381" xr:uid="{276AECB6-6755-4005-AB20-1D916071654C}"/>
    <cellStyle name="40% - Ênfase5 27" xfId="382" xr:uid="{F6C6D4D9-A2D7-424E-BAEA-0E9C64390035}"/>
    <cellStyle name="40% - Ênfase5 28" xfId="383" xr:uid="{0CD05595-3A32-4875-8C67-7666E2967513}"/>
    <cellStyle name="40% - Ênfase5 3" xfId="384" xr:uid="{5BED62C9-F721-4DBE-A07E-0EBBF8545087}"/>
    <cellStyle name="40% - Ênfase5 4" xfId="385" xr:uid="{09DE71F4-EFC3-40E3-BBB8-632C3609CF63}"/>
    <cellStyle name="40% - Ênfase5 5" xfId="386" xr:uid="{C5D5B2D4-C686-4EC7-B2BF-C3FDEA9B04F3}"/>
    <cellStyle name="40% - Ênfase5 6" xfId="387" xr:uid="{365C769F-A50D-42B8-B117-9D509AB7F63E}"/>
    <cellStyle name="40% - Ênfase5 7" xfId="388" xr:uid="{BDD10798-0D97-43AD-839C-EFD92B645372}"/>
    <cellStyle name="40% - Ênfase5 8" xfId="389" xr:uid="{DC1858D2-1F86-4257-A1D0-3BB7D1CC24AB}"/>
    <cellStyle name="40% - Ênfase5 9" xfId="390" xr:uid="{801AB7B5-0AA2-4E37-A68A-686CFF7BD382}"/>
    <cellStyle name="40% - Ênfase6" xfId="57" builtinId="51" customBuiltin="1"/>
    <cellStyle name="40% - Ênfase6 10" xfId="391" xr:uid="{D0F29B28-AAA8-409B-ABB1-B70409D2335A}"/>
    <cellStyle name="40% - Ênfase6 11" xfId="392" xr:uid="{9CB7FAE5-9074-400C-8262-CA50BBFD0C8C}"/>
    <cellStyle name="40% - Ênfase6 12" xfId="393" xr:uid="{D86CA2F3-4D34-453D-93DC-2DDA4F5E463B}"/>
    <cellStyle name="40% - Ênfase6 13" xfId="394" xr:uid="{432103AF-AA91-4B56-9230-A52F195F8BF1}"/>
    <cellStyle name="40% - Ênfase6 14" xfId="395" xr:uid="{7E5E911B-08B7-4EBF-8084-F56DFE5469CB}"/>
    <cellStyle name="40% - Ênfase6 15" xfId="396" xr:uid="{1965F7CF-4809-42F2-B6AE-86EA8F54AD83}"/>
    <cellStyle name="40% - Ênfase6 16" xfId="397" xr:uid="{FE726367-D04F-436E-9093-B9A63C927CBF}"/>
    <cellStyle name="40% - Ênfase6 17" xfId="398" xr:uid="{098D1490-23AB-415D-9794-823E4A0A85B2}"/>
    <cellStyle name="40% - Ênfase6 18" xfId="399" xr:uid="{2CB4D9C9-3449-449D-9A8C-5FBC65C713BD}"/>
    <cellStyle name="40% - Ênfase6 19" xfId="400" xr:uid="{9B4B0C7C-A593-4CA2-9F2D-2B3E60F7168D}"/>
    <cellStyle name="40% - Ênfase6 2" xfId="401" xr:uid="{D3C34F1E-369E-40A2-A828-05B7E8BEC010}"/>
    <cellStyle name="40% - Ênfase6 2 2" xfId="402" xr:uid="{4638E3A3-580D-45A1-A03F-41FEBE037F30}"/>
    <cellStyle name="40% - Ênfase6 20" xfId="403" xr:uid="{16088509-5705-4251-B19A-69CA05F4409B}"/>
    <cellStyle name="40% - Ênfase6 21" xfId="404" xr:uid="{A02C76C9-86C7-4BD5-ABAA-9444069F744A}"/>
    <cellStyle name="40% - Ênfase6 22" xfId="405" xr:uid="{C2CBBCC2-777E-4BCB-A468-7CD125A92925}"/>
    <cellStyle name="40% - Ênfase6 23" xfId="406" xr:uid="{16162295-98E9-4D74-9E8F-00761AFE285F}"/>
    <cellStyle name="40% - Ênfase6 24" xfId="407" xr:uid="{1E770391-0C37-4623-805D-B2E56D325BE6}"/>
    <cellStyle name="40% - Ênfase6 25" xfId="408" xr:uid="{AD92D3E9-B2AC-4B6A-911C-4A28F5B9B32C}"/>
    <cellStyle name="40% - Ênfase6 26" xfId="409" xr:uid="{9D82D38F-78FB-4A63-B114-F49FEB09EEFA}"/>
    <cellStyle name="40% - Ênfase6 27" xfId="410" xr:uid="{C946A316-C2AC-447D-8E47-F172084A8C44}"/>
    <cellStyle name="40% - Ênfase6 28" xfId="411" xr:uid="{A14B3D0F-ED6C-4B1D-955C-DBC8739A160B}"/>
    <cellStyle name="40% - Ênfase6 3" xfId="412" xr:uid="{23710508-4961-4B66-B00E-AD514C0753C4}"/>
    <cellStyle name="40% - Ênfase6 4" xfId="413" xr:uid="{EEAE7831-9A04-49A1-A10C-6A6A34DF5297}"/>
    <cellStyle name="40% - Ênfase6 5" xfId="414" xr:uid="{A38811C8-8C7B-4440-A303-00E2832DE16E}"/>
    <cellStyle name="40% - Ênfase6 6" xfId="415" xr:uid="{36C4BA8C-D666-400A-86C0-6F9FA6E70C9B}"/>
    <cellStyle name="40% - Ênfase6 7" xfId="416" xr:uid="{2B4C9DFE-533B-491B-8BE6-7DFB377E87D2}"/>
    <cellStyle name="40% - Ênfase6 8" xfId="417" xr:uid="{750A33F9-5B4B-4566-A2E1-D13E8C4B5788}"/>
    <cellStyle name="40% - Ênfase6 9" xfId="418" xr:uid="{D752888A-5A76-43CA-B796-64D94A710D15}"/>
    <cellStyle name="60% - Accent1" xfId="419" xr:uid="{AD183223-A2DA-4165-94D8-2D4E24054263}"/>
    <cellStyle name="60% - Accent2" xfId="420" xr:uid="{6D77B254-BE94-460C-ADB9-14277DAE968A}"/>
    <cellStyle name="60% - Accent3" xfId="421" xr:uid="{C660A458-7753-4EA1-AF2F-C458050B6266}"/>
    <cellStyle name="60% - Accent4" xfId="422" xr:uid="{68973E83-BA0E-43CA-ABEA-3542A4366F0C}"/>
    <cellStyle name="60% - Accent5" xfId="423" xr:uid="{F4AFB971-AA2B-46BA-AF91-3D362725EF71}"/>
    <cellStyle name="60% - Accent6" xfId="424" xr:uid="{73A41922-ED53-4523-BF02-30D8010F3B8A}"/>
    <cellStyle name="60% - Cor1" xfId="425" xr:uid="{BF4B5563-352D-427D-A948-B206B094FBEE}"/>
    <cellStyle name="60% - Cor2" xfId="426" xr:uid="{7507B40A-02F8-40D0-B117-8016A647A192}"/>
    <cellStyle name="60% - Cor3" xfId="427" xr:uid="{CD8A454C-EE31-467C-AD87-7F8CBDAB1BD1}"/>
    <cellStyle name="60% - Cor4" xfId="428" xr:uid="{8CB8A284-84E4-434C-B6BA-A70E56595E76}"/>
    <cellStyle name="60% - Cor5" xfId="429" xr:uid="{2DCB1A81-161D-4DBF-9DA8-0EA63B1A5B11}"/>
    <cellStyle name="60% - Cor6" xfId="430" xr:uid="{BAF03802-93D3-4CAD-B4DA-BA004B987306}"/>
    <cellStyle name="60% - Ênfase1" xfId="38" builtinId="32" customBuiltin="1"/>
    <cellStyle name="60% - Ênfase2" xfId="42" builtinId="36" customBuiltin="1"/>
    <cellStyle name="60% - Ênfase3" xfId="46" builtinId="40" customBuiltin="1"/>
    <cellStyle name="60% - Ênfase4" xfId="50" builtinId="44" customBuiltin="1"/>
    <cellStyle name="60% - Ênfase5" xfId="54" builtinId="48" customBuiltin="1"/>
    <cellStyle name="60% - Ênfase6" xfId="58" builtinId="52" customBuiltin="1"/>
    <cellStyle name="Accent1" xfId="431" xr:uid="{02EC9239-CABB-4EA8-9A7D-223B1FCF529A}"/>
    <cellStyle name="Accent2" xfId="432" xr:uid="{718E0ACA-3A3F-493F-9AFF-D851BFCED0FD}"/>
    <cellStyle name="Accent3" xfId="433" xr:uid="{981ED32D-55A8-4BA4-98EB-86F2AD74DAD7}"/>
    <cellStyle name="Accent4" xfId="434" xr:uid="{72A45982-657E-4893-9505-AEEE60299188}"/>
    <cellStyle name="Accent5" xfId="435" xr:uid="{09A130E3-C655-433A-9B26-4841FBE2DFED}"/>
    <cellStyle name="Accent6" xfId="436" xr:uid="{75638A82-436F-49CF-A6E9-7D55116F260A}"/>
    <cellStyle name="Bad" xfId="437" xr:uid="{C37FFB91-5396-437D-8FDB-FF3C29BC72B9}"/>
    <cellStyle name="Bom" xfId="23" builtinId="26" customBuiltin="1"/>
    <cellStyle name="Cabeçalho 1" xfId="438" xr:uid="{6252E79A-1685-4162-AA5E-D8A15FE39290}"/>
    <cellStyle name="Cabeçalho 2" xfId="439" xr:uid="{BDE1CDA1-2B9A-4378-8BEC-B610F6B48EA0}"/>
    <cellStyle name="Cabeçalho 3" xfId="440" xr:uid="{0A61C60B-A128-4C81-8B82-340DA5CBCA0B}"/>
    <cellStyle name="Cabeçalho 4" xfId="441" xr:uid="{86BC1535-FC6C-4FEA-987F-80BC6127EA34}"/>
    <cellStyle name="CabRo - Estilo1" xfId="442" xr:uid="{596AF8A7-8719-457E-8733-6D04DFFB30A5}"/>
    <cellStyle name="Calculation" xfId="443" xr:uid="{2ED263D5-C4F1-43E1-924C-CF9DEBE0E914}"/>
    <cellStyle name="Calculation 10" xfId="444" xr:uid="{3BEDB6BA-4E07-481C-A719-07B9747911AD}"/>
    <cellStyle name="Calculation 2" xfId="445" xr:uid="{E92D06D0-817F-4FA1-B14C-5410BDF77913}"/>
    <cellStyle name="Calculation 3" xfId="446" xr:uid="{E6E4BA05-A4F4-4621-A20C-53929E90E564}"/>
    <cellStyle name="Calculation 4" xfId="447" xr:uid="{27EFCA93-CDC7-471E-B1D7-BCF5A7E13B93}"/>
    <cellStyle name="Calculation 5" xfId="448" xr:uid="{E5D6ED9E-4A30-4F39-AB2D-E607CB46D5FF}"/>
    <cellStyle name="Calculation 6" xfId="449" xr:uid="{C522E14B-5186-42E7-B7A3-E8C882099FCE}"/>
    <cellStyle name="Calculation 7" xfId="450" xr:uid="{724DD18B-6EF4-4045-B716-0B7E89DE33DF}"/>
    <cellStyle name="Calculation 8" xfId="451" xr:uid="{388A738F-D40B-40D9-865A-AA1D628FABAC}"/>
    <cellStyle name="Calculation 9" xfId="452" xr:uid="{259327F7-A2CA-40F3-941C-7C340FFC2E2B}"/>
    <cellStyle name="Cálculo" xfId="28" builtinId="22" customBuiltin="1"/>
    <cellStyle name="Célula de Verificação" xfId="30" builtinId="23" customBuiltin="1"/>
    <cellStyle name="Célula Ligada" xfId="453" xr:uid="{5FE668BD-6A68-4CDB-8811-C47138F6E3C5}"/>
    <cellStyle name="Célula Vinculada" xfId="29" builtinId="24" customBuiltin="1"/>
    <cellStyle name="Check Cell" xfId="454" xr:uid="{7565F016-BAB4-4118-B5D9-C97599A24D55}"/>
    <cellStyle name="Comma" xfId="455" xr:uid="{60D3682B-32AC-4F7A-8398-621C97032959}"/>
    <cellStyle name="Comma [0]" xfId="456" xr:uid="{A85B6588-C979-40FB-8C8E-E4F64D578E40}"/>
    <cellStyle name="Comma [0] 2" xfId="457" xr:uid="{DAC44EE0-296F-4A72-89AC-2D6C17B65D01}"/>
    <cellStyle name="Comma [0] 2 2" xfId="458" xr:uid="{88849AFE-4F4F-41B3-9E10-A42FF8F8E332}"/>
    <cellStyle name="Comma [0] 3" xfId="459" xr:uid="{5D21B458-BDBE-4AE8-AD68-EF50E79B95E3}"/>
    <cellStyle name="Comma 10" xfId="460" xr:uid="{2970EBDB-BC15-4126-8417-007CBB588EE4}"/>
    <cellStyle name="Comma 11" xfId="461" xr:uid="{5D1BD030-CCD4-43B2-A490-76D776D47171}"/>
    <cellStyle name="Comma 12" xfId="462" xr:uid="{1A32935E-894B-4C9A-B862-A9C1842F53ED}"/>
    <cellStyle name="Comma 13" xfId="463" xr:uid="{B4BFF193-393D-4C62-B7B2-99C6AC0165DD}"/>
    <cellStyle name="Comma 14" xfId="464" xr:uid="{A0126AE4-56C5-4B62-9518-1D8EC3FA55FB}"/>
    <cellStyle name="Comma 15" xfId="465" xr:uid="{DDF528CE-9F72-471B-BA8A-99CE937970C3}"/>
    <cellStyle name="Comma 16" xfId="466" xr:uid="{48A20A99-4428-4DF2-84BB-DE24A2E0FBF3}"/>
    <cellStyle name="Comma 17" xfId="467" xr:uid="{F961D000-B7D1-4F53-8A23-8E50C0BB9429}"/>
    <cellStyle name="Comma 18" xfId="468" xr:uid="{37D14ECC-A217-4043-9301-88B6F28C4202}"/>
    <cellStyle name="Comma 2" xfId="469" xr:uid="{347A0AB0-617C-4FA7-B7B8-B41E1613BE1C}"/>
    <cellStyle name="Comma 3" xfId="470" xr:uid="{F364DA63-9B7F-4FDC-AC28-3E09AFD04C33}"/>
    <cellStyle name="Comma 4" xfId="471" xr:uid="{B24447E5-7199-4715-A8A0-EF02AE90A5BF}"/>
    <cellStyle name="Comma 5" xfId="472" xr:uid="{8954ABDD-773D-4FC2-B04B-9E9EAB9C0F36}"/>
    <cellStyle name="Comma 6" xfId="473" xr:uid="{B94A38A4-E088-4317-974B-B34407819DE0}"/>
    <cellStyle name="Comma 7" xfId="474" xr:uid="{EA4C2B6C-0CD1-4343-B69B-15BF99E70DA0}"/>
    <cellStyle name="Comma 8" xfId="475" xr:uid="{EA3C21C5-7479-4BEF-B57C-B40B4D033E59}"/>
    <cellStyle name="Comma 9" xfId="476" xr:uid="{6A63E050-FE28-4994-833C-415D00883268}"/>
    <cellStyle name="Cor1" xfId="477" xr:uid="{E5D1097E-DA90-4168-B407-260110000EB8}"/>
    <cellStyle name="Cor2" xfId="478" xr:uid="{530790F5-5427-449C-9B4D-559257F251B7}"/>
    <cellStyle name="Cor3" xfId="479" xr:uid="{9ED5DD32-1853-45BA-8587-A13886807A90}"/>
    <cellStyle name="Cor4" xfId="480" xr:uid="{E2E5D484-CCAE-4ABE-999D-BCCCB818F075}"/>
    <cellStyle name="Cor5" xfId="481" xr:uid="{28C6E0DB-8F00-474F-988A-2FE29E3D296A}"/>
    <cellStyle name="Cor6" xfId="482" xr:uid="{50B8DEEA-E3D6-4478-859B-1D9715277617}"/>
    <cellStyle name="Correcto" xfId="483" xr:uid="{6F720B31-822E-4680-BD33-8F2E63EB76E7}"/>
    <cellStyle name="Currency [0]" xfId="484" xr:uid="{A87A298E-B225-4957-8349-A176FC65CBEC}"/>
    <cellStyle name="Currency [0] 2" xfId="485" xr:uid="{5A1291F8-277B-4574-8362-13AF5BCA1958}"/>
    <cellStyle name="Currency [0] 2 2" xfId="486" xr:uid="{8C7886F8-AEB5-4E12-AF38-128B609951DE}"/>
    <cellStyle name="Currency [0] 3" xfId="487" xr:uid="{710E2A96-AA04-49D4-B555-D7F0CF9E3CA0}"/>
    <cellStyle name="Currency_Comparativo" xfId="488" xr:uid="{ED01829F-12D6-434F-A9EE-F8A520025F5E}"/>
    <cellStyle name="data" xfId="489" xr:uid="{15A19BC5-8557-4EDA-AFD6-5BAA451E88E3}"/>
    <cellStyle name="Ênfase1" xfId="35" builtinId="29" customBuiltin="1"/>
    <cellStyle name="Ênfase2" xfId="39" builtinId="33" customBuiltin="1"/>
    <cellStyle name="Ênfase3" xfId="43" builtinId="37" customBuiltin="1"/>
    <cellStyle name="Ênfase4" xfId="47" builtinId="41" customBuiltin="1"/>
    <cellStyle name="Ênfase5" xfId="51" builtinId="45" customBuiltin="1"/>
    <cellStyle name="Ênfase6" xfId="55" builtinId="49" customBuiltin="1"/>
    <cellStyle name="Entrada" xfId="26" builtinId="20" customBuiltin="1"/>
    <cellStyle name="Euro" xfId="490" xr:uid="{36D923ED-B757-497B-9292-A0BC2D9E75D3}"/>
    <cellStyle name="Explanatory Text" xfId="491" xr:uid="{8C998DDC-940B-424F-B0D1-83FBCE613E4E}"/>
    <cellStyle name="Good" xfId="492" xr:uid="{E999E68C-51D4-4DC5-8E93-C8B9E52247A9}"/>
    <cellStyle name="Heading 1" xfId="493" xr:uid="{514A0DCC-4612-4880-B772-AD5D1BCB89B1}"/>
    <cellStyle name="Heading 2" xfId="494" xr:uid="{CFCAB212-AEF4-4E96-B969-AAAAE5F945B7}"/>
    <cellStyle name="Heading 3" xfId="495" xr:uid="{142B5641-2F3F-438A-AF85-68EE9594789F}"/>
    <cellStyle name="Heading 4" xfId="496" xr:uid="{3AE07A9C-7418-43C4-A4D8-6B8472838AAE}"/>
    <cellStyle name="Hiperlink 2" xfId="9" xr:uid="{00000000-0005-0000-0000-000000000000}"/>
    <cellStyle name="Hyperlink 2" xfId="497" xr:uid="{57A42DB4-4867-479E-A6DD-8EC5F2A236F7}"/>
    <cellStyle name="Incorrecto" xfId="498" xr:uid="{A7CC4B81-6F3E-452D-83F4-C07777442534}"/>
    <cellStyle name="Input" xfId="499" xr:uid="{44EE94CC-8DA9-4650-A24B-E32C86F777BF}"/>
    <cellStyle name="Input 10" xfId="500" xr:uid="{635A47D0-7643-40DB-8F98-A81A8A891C73}"/>
    <cellStyle name="Input 2" xfId="501" xr:uid="{0C2746AD-8FC5-4E13-9E89-8BFC01A2E1E9}"/>
    <cellStyle name="Input 3" xfId="502" xr:uid="{C67AAB82-64B2-4F85-A1A9-C6E45B713DB9}"/>
    <cellStyle name="Input 4" xfId="503" xr:uid="{31033361-4F08-4D5F-B90A-A436B1A76433}"/>
    <cellStyle name="Input 5" xfId="504" xr:uid="{22F00074-EC70-42EC-9849-83B3F235222B}"/>
    <cellStyle name="Input 6" xfId="505" xr:uid="{F65EB164-9D9F-48EA-AC2E-5BBAF8BDED42}"/>
    <cellStyle name="Input 7" xfId="506" xr:uid="{B46441EE-C494-4AD0-891A-97E8AB21D4D8}"/>
    <cellStyle name="Input 8" xfId="507" xr:uid="{2BD76DD8-B5A1-40F7-AB38-EDBF81758A67}"/>
    <cellStyle name="Input 9" xfId="508" xr:uid="{C19BFA68-6362-45FA-96A9-9F753748C086}"/>
    <cellStyle name="Linked Cell" xfId="509" xr:uid="{C0299926-2629-46F4-9FAD-355682F017BB}"/>
    <cellStyle name="Moeda" xfId="16" builtinId="4"/>
    <cellStyle name="Moeda 2" xfId="3" xr:uid="{00000000-0005-0000-0000-000002000000}"/>
    <cellStyle name="Moeda 2 10" xfId="511" xr:uid="{82A4445E-4282-430A-9F21-894E8F0F3B2F}"/>
    <cellStyle name="Moeda 2 10 2" xfId="512" xr:uid="{CDD51D8E-8520-4548-9E51-B7ABC89CE456}"/>
    <cellStyle name="Moeda 2 11" xfId="513" xr:uid="{045EE52F-AD9F-4F3D-9D5C-235C351716A2}"/>
    <cellStyle name="Moeda 2 11 2" xfId="514" xr:uid="{9E26AC72-5C34-4F50-96A4-2BB615D9A083}"/>
    <cellStyle name="Moeda 2 12" xfId="515" xr:uid="{62A1D6C5-FFE3-4724-9580-468674015BA7}"/>
    <cellStyle name="Moeda 2 12 2" xfId="516" xr:uid="{ED9B8DF1-35C0-440B-A137-37A7A69E6E9B}"/>
    <cellStyle name="Moeda 2 13" xfId="517" xr:uid="{0D3C2A08-C707-44A7-94FB-3EA17A797F7B}"/>
    <cellStyle name="Moeda 2 13 2" xfId="518" xr:uid="{ED4B6E02-E4C7-475D-80EC-324E033C4317}"/>
    <cellStyle name="Moeda 2 2" xfId="519" xr:uid="{C86CC3F7-168D-4716-AAB5-A450EE894F11}"/>
    <cellStyle name="Moeda 2 2 10" xfId="520" xr:uid="{4878DE8B-1E5A-4F3A-A616-3E10502D30AD}"/>
    <cellStyle name="Moeda 2 2 11" xfId="521" xr:uid="{B80714FB-08AA-44E8-97E9-2F41BA04E627}"/>
    <cellStyle name="Moeda 2 2 12" xfId="522" xr:uid="{DFCBF32A-D1BB-4C7C-AE19-4BF7F4FF6C27}"/>
    <cellStyle name="Moeda 2 2 13" xfId="523" xr:uid="{5B36817C-831C-40B0-811A-FE578DF684ED}"/>
    <cellStyle name="Moeda 2 2 2" xfId="14" xr:uid="{512F1C0B-AA98-4F06-8F3C-B8676D78D004}"/>
    <cellStyle name="Moeda 2 2 3" xfId="524" xr:uid="{2AC1E27C-5103-4A88-A5F9-E278A6DD210F}"/>
    <cellStyle name="Moeda 2 2 4" xfId="525" xr:uid="{BF68BC4B-9D2B-4AD8-AE3D-726E7B3A49CE}"/>
    <cellStyle name="Moeda 2 2 5" xfId="526" xr:uid="{0CB85044-E363-4AFF-8598-E072604F0796}"/>
    <cellStyle name="Moeda 2 2 6" xfId="527" xr:uid="{FE13F3A4-BF21-406F-9653-A3DA5E4FEAE7}"/>
    <cellStyle name="Moeda 2 2 7" xfId="528" xr:uid="{ABAF2249-E3F1-420A-95D3-F1B84ECEAB38}"/>
    <cellStyle name="Moeda 2 2 8" xfId="529" xr:uid="{C340A779-4E9D-4C1F-BBA4-A98FD834C8B9}"/>
    <cellStyle name="Moeda 2 2 9" xfId="530" xr:uid="{60C62C34-2AA4-4918-934B-CF3024E3F74C}"/>
    <cellStyle name="Moeda 2 21" xfId="531" xr:uid="{100A3BB4-518E-4F5F-8CDC-273195E21E45}"/>
    <cellStyle name="Moeda 2 3" xfId="532" xr:uid="{146C44FF-FC63-4887-B058-926CDB70966A}"/>
    <cellStyle name="Moeda 2 4" xfId="533" xr:uid="{DCC22A0F-86BA-42C1-8F3A-F0FFA1655DE8}"/>
    <cellStyle name="Moeda 2 4 2" xfId="534" xr:uid="{2E389BCC-4714-44FA-80F7-93A391FD06B9}"/>
    <cellStyle name="Moeda 2 5" xfId="535" xr:uid="{4F3F6297-8E08-492A-BFC4-F3EE30E9EDE7}"/>
    <cellStyle name="Moeda 2 5 2" xfId="536" xr:uid="{6DDB9255-E1AB-4D05-8DED-2E9E0ADE6A17}"/>
    <cellStyle name="Moeda 2 6" xfId="537" xr:uid="{7338D511-6F13-4B63-915E-2DE712F029A1}"/>
    <cellStyle name="Moeda 2 6 2" xfId="538" xr:uid="{E41B1670-C247-47BF-B632-42343F47FBF1}"/>
    <cellStyle name="Moeda 2 7" xfId="539" xr:uid="{0F7725D4-75C3-4CBF-8E1D-1AB8D959983C}"/>
    <cellStyle name="Moeda 2 7 2" xfId="540" xr:uid="{5AD44EA8-A7E8-471C-8879-71D414B7D8CF}"/>
    <cellStyle name="Moeda 2 8" xfId="541" xr:uid="{FA758BEF-E230-4AE3-8297-8ADB21B8EEDD}"/>
    <cellStyle name="Moeda 2 8 2" xfId="542" xr:uid="{CDFF0240-D992-4564-9C45-474DF0A6ECA6}"/>
    <cellStyle name="Moeda 2 9" xfId="543" xr:uid="{A3E16BF8-76FA-4FCF-B74D-1788CE2ADF5F}"/>
    <cellStyle name="Moeda 2 9 2" xfId="544" xr:uid="{F6F9DC67-E516-4574-A5AD-203F6579C9A1}"/>
    <cellStyle name="Moeda 3" xfId="7" xr:uid="{00000000-0005-0000-0000-000003000000}"/>
    <cellStyle name="Moeda 3 2" xfId="546" xr:uid="{91BEACF6-0A1F-4C52-9482-8F965CE18BB5}"/>
    <cellStyle name="Moeda 3 3" xfId="545" xr:uid="{ACC465FA-1055-4315-914A-CFE80F147CA5}"/>
    <cellStyle name="Moeda 4" xfId="547" xr:uid="{F1EF786D-7381-4917-A9CC-BA2FE9DF8697}"/>
    <cellStyle name="Moeda 4 2" xfId="548" xr:uid="{28B9EB53-3527-46CA-91B2-33B5FB5FE3EE}"/>
    <cellStyle name="Moeda 5" xfId="549" xr:uid="{2679E40C-26FB-4C58-A84F-A8B6DF039B52}"/>
    <cellStyle name="Moeda 5 2" xfId="550" xr:uid="{2A4F52A4-2F40-4F15-BCD0-8B0F09A47568}"/>
    <cellStyle name="Moeda 5 2 2" xfId="551" xr:uid="{3CF55AA8-0FF2-436C-9AD6-285914E103D9}"/>
    <cellStyle name="Moeda 5 3" xfId="552" xr:uid="{2BC5D6F1-AFB9-4A4D-A0DE-09CAC4ADB321}"/>
    <cellStyle name="Moeda 5 3 2" xfId="553" xr:uid="{D008F912-B7DC-49AB-A69E-5122ABCBF43E}"/>
    <cellStyle name="Moeda 5 4" xfId="554" xr:uid="{3088C71B-75B7-4342-A044-B70893BA67D1}"/>
    <cellStyle name="Moeda 5 4 2" xfId="555" xr:uid="{A9940B0C-D000-4AA1-9F8C-2D924D0DD263}"/>
    <cellStyle name="Moeda 5 5" xfId="556" xr:uid="{94E17423-2289-46FA-AC70-640285202C3F}"/>
    <cellStyle name="Moeda 6" xfId="557" xr:uid="{AC6AD1FE-0ABC-46C3-A33C-8ACA13CC816A}"/>
    <cellStyle name="Moeda 7" xfId="558" xr:uid="{90C20864-CC66-42D0-8434-881E81469A13}"/>
    <cellStyle name="Moeda 8" xfId="510" xr:uid="{5F1FB510-9D64-45EE-B2FC-C4D7914E810F}"/>
    <cellStyle name="Moeda0" xfId="559" xr:uid="{1385C47D-F7E6-4468-8F1A-78C0C0A179FA}"/>
    <cellStyle name="Neutral" xfId="560" xr:uid="{7CA6AF03-98B6-46A8-A2D7-F6BFAA004B26}"/>
    <cellStyle name="Neutro" xfId="25" builtinId="28" customBuiltin="1"/>
    <cellStyle name="Normal" xfId="0" builtinId="0"/>
    <cellStyle name="Normal 10" xfId="561" xr:uid="{39B478D9-2234-4C3C-AA8B-BC3A68E471E7}"/>
    <cellStyle name="Normal 10 2" xfId="562" xr:uid="{DBFFFD08-9B80-4EFE-8E3C-19EFC8BCE4ED}"/>
    <cellStyle name="Normal 11" xfId="563" xr:uid="{4600A83F-E595-4F9E-9A64-2BE1BAA2B787}"/>
    <cellStyle name="Normal 12" xfId="564" xr:uid="{8885E9D3-503B-454D-952E-A5AEFE6B8B36}"/>
    <cellStyle name="Normal 14" xfId="5" xr:uid="{00000000-0005-0000-0000-000005000000}"/>
    <cellStyle name="Normal 15" xfId="565" xr:uid="{610D85EE-0357-4FCA-8BB1-94973BB05CAF}"/>
    <cellStyle name="Normal 16" xfId="4" xr:uid="{00000000-0005-0000-0000-000006000000}"/>
    <cellStyle name="Normal 19 5" xfId="15" xr:uid="{E303A430-D17C-45CB-9DB9-040F5DB91784}"/>
    <cellStyle name="Normal 2 10" xfId="566" xr:uid="{CB90F3EB-DA57-4922-9B1E-6F380AA3F3CE}"/>
    <cellStyle name="Normal 2 11" xfId="567" xr:uid="{BEBC76D3-10E0-4A55-BC48-43B842FA9AB1}"/>
    <cellStyle name="Normal 2 12" xfId="568" xr:uid="{8142801F-73BE-44F0-B657-4D0A1CF12138}"/>
    <cellStyle name="Normal 2 13" xfId="569" xr:uid="{ED4D83AA-2A47-42D1-AE4D-A85B5F3E81E9}"/>
    <cellStyle name="Normal 2 14" xfId="570" xr:uid="{F6AAB88B-C7FD-4C8D-B628-78CB096B4D24}"/>
    <cellStyle name="Normal 2 2" xfId="571" xr:uid="{3B39C917-0CAA-4CC4-A015-8A7B2ED285A1}"/>
    <cellStyle name="Normal 2 2 2" xfId="572" xr:uid="{E57741DE-8629-471C-928E-6D0AA7B6FA88}"/>
    <cellStyle name="Normal 2 2 2 2" xfId="573" xr:uid="{485F934C-2CCF-4535-976C-B2C0C19594C8}"/>
    <cellStyle name="Normal 2 2 2 2 2" xfId="574" xr:uid="{E645B2AA-756D-41A5-BE0F-7499133E98E4}"/>
    <cellStyle name="Normal 2 2 2 2 2 2" xfId="575" xr:uid="{62E710E3-BE7B-4F4F-8AB1-1D8B9C599907}"/>
    <cellStyle name="Normal 2 2 2 3" xfId="576" xr:uid="{692A4033-AB73-4C6B-95DA-C13069D466B0}"/>
    <cellStyle name="Normal 2 2 3" xfId="577" xr:uid="{4D903397-8F04-413D-95AA-E88B638E5319}"/>
    <cellStyle name="Normal 2 3" xfId="578" xr:uid="{2B144F7A-1971-4F56-B6A1-89CAAAD213DC}"/>
    <cellStyle name="Normal 2 3 2" xfId="579" xr:uid="{4278B227-8952-4D9D-A265-37749E8800EF}"/>
    <cellStyle name="Normal 2 4" xfId="580" xr:uid="{E542AD6B-C445-4142-9FFE-E397EE8F277B}"/>
    <cellStyle name="Normal 2 5" xfId="581" xr:uid="{C06CAF17-A503-440E-856D-829BE3CB7D67}"/>
    <cellStyle name="Normal 2 6" xfId="582" xr:uid="{765CF09F-4E0E-4FFC-84C7-4084B3876AB0}"/>
    <cellStyle name="Normal 2 7" xfId="583" xr:uid="{AAA43358-4527-42B3-BFD6-A780EB4C2AB3}"/>
    <cellStyle name="Normal 2 8" xfId="584" xr:uid="{C9D193AA-157E-4C75-A3EE-1965567652A0}"/>
    <cellStyle name="Normal 2 9" xfId="585" xr:uid="{5C9A0FC7-5CAA-4FBE-99E6-E8D93CE98291}"/>
    <cellStyle name="Normal 3" xfId="586" xr:uid="{A6178724-C6BA-4FBC-B587-2D075F9B111B}"/>
    <cellStyle name="Normal 3 2" xfId="587" xr:uid="{4B131D2C-DB81-4AC1-9A09-E4EF576F27AF}"/>
    <cellStyle name="Normal 3 3" xfId="588" xr:uid="{99A4C5A3-4109-435C-BAA6-1FDE3A683A10}"/>
    <cellStyle name="Normal 3 4" xfId="589" xr:uid="{A0BA9D95-65BD-4F1F-8C9C-A8991DDA86B8}"/>
    <cellStyle name="Normal 4" xfId="590" xr:uid="{0A0953FC-2F38-4F3D-A34A-02D0D669CA07}"/>
    <cellStyle name="Normal 4 2" xfId="591" xr:uid="{06C46F8E-26B0-4404-A18B-D9D85ABFD04F}"/>
    <cellStyle name="Normal 4 3" xfId="592" xr:uid="{A9988FD6-EF07-4F5E-B6CC-51D6B8C59082}"/>
    <cellStyle name="Normal 4 4" xfId="593" xr:uid="{E58A9DCF-FD98-4883-9B1C-03FE0616E5C8}"/>
    <cellStyle name="Normal 4 5" xfId="594" xr:uid="{CC6A10F0-7030-4102-B55F-8F0A098EFAE9}"/>
    <cellStyle name="Normal 43" xfId="17" xr:uid="{44B83166-F30E-4450-B715-05B466E996F6}"/>
    <cellStyle name="Normal 5" xfId="595" xr:uid="{328F1DAD-B873-433F-A2C1-552EFCAD54B2}"/>
    <cellStyle name="Normal 5 2" xfId="596" xr:uid="{F8B4B0C0-01CA-4676-AB7D-417846B3B265}"/>
    <cellStyle name="Normal 5 2 2" xfId="597" xr:uid="{BCC00BE7-12E6-413B-BC32-EA85ECA7EA1D}"/>
    <cellStyle name="Normal 5 3" xfId="598" xr:uid="{A9665157-8FA8-45D0-9D36-C61DD473D39C}"/>
    <cellStyle name="Normal 5 4" xfId="599" xr:uid="{B2709468-67B6-4E38-9A78-A9F65E5529B3}"/>
    <cellStyle name="Normal 5 5" xfId="600" xr:uid="{951A4EF9-4530-4D2D-87E9-AE60F5532D95}"/>
    <cellStyle name="Normal 6" xfId="601" xr:uid="{83E8CAF6-6A98-439F-BCBE-A86A75F6221E}"/>
    <cellStyle name="Normal 6 2" xfId="602" xr:uid="{3404794B-B02B-4B25-8D62-38ED7087B8AC}"/>
    <cellStyle name="Normal 6 2 2" xfId="603" xr:uid="{AE1FDA30-901D-4B0F-AC2F-AC5D4C0D0FD4}"/>
    <cellStyle name="Normal 6 3" xfId="604" xr:uid="{4C7B8CF6-4FB8-4364-A75F-60326CBFACB4}"/>
    <cellStyle name="Normal 6 4" xfId="605" xr:uid="{48A5A7E9-01C2-4493-AA77-0F9BB7B2D14E}"/>
    <cellStyle name="Normal 7" xfId="606" xr:uid="{4AF96BC2-347C-425F-941A-E3BA2308181D}"/>
    <cellStyle name="Normal 7 2" xfId="607" xr:uid="{B5F421F5-D937-419B-9DB7-DCBF3D32F110}"/>
    <cellStyle name="Normal 7 3" xfId="608" xr:uid="{5252EBB2-F81B-45E3-BE89-7E05F387E88D}"/>
    <cellStyle name="Normal 8" xfId="609" xr:uid="{662FFFBC-FBD4-468A-8CC8-ACB2B12ADEC4}"/>
    <cellStyle name="Normal 8 2" xfId="610" xr:uid="{23407F74-7916-4ABE-9400-6FB2935839E2}"/>
    <cellStyle name="Normal 9" xfId="611" xr:uid="{0758400B-2B1A-4DC1-B96D-7E74FF1D5B14}"/>
    <cellStyle name="Normal 9 2" xfId="612" xr:uid="{71A1A0C9-60B2-4F14-BA74-E2392A4061CE}"/>
    <cellStyle name="Normal 9 3" xfId="613" xr:uid="{031ADDCB-4E08-49E2-9B27-E9DA9221A8C0}"/>
    <cellStyle name="Normal_FUND" xfId="1" xr:uid="{00000000-0005-0000-0000-000007000000}"/>
    <cellStyle name="Nota" xfId="32" builtinId="10" customBuiltin="1"/>
    <cellStyle name="Nota 10" xfId="614" xr:uid="{93523714-72FF-4F32-951A-C7B4371BC260}"/>
    <cellStyle name="Nota 10 2" xfId="615" xr:uid="{C6AA7785-13E6-433F-871A-CE56F2364843}"/>
    <cellStyle name="Nota 10 2 2" xfId="616" xr:uid="{2F1D8581-71BC-42DE-B773-84E23412AFA5}"/>
    <cellStyle name="Nota 10 3" xfId="617" xr:uid="{2053A0D6-D9DC-4BEC-8DA1-0E7B4D713628}"/>
    <cellStyle name="Nota 10 3 2" xfId="618" xr:uid="{F324822B-CD8E-4F7A-860D-BC25B14B7ED7}"/>
    <cellStyle name="Nota 10 4" xfId="619" xr:uid="{04BA9284-0732-41E9-A322-1177C9327D9E}"/>
    <cellStyle name="Nota 10 4 2" xfId="620" xr:uid="{2F5A4380-6715-487E-A483-41ED55C6EBCE}"/>
    <cellStyle name="Nota 10 5" xfId="621" xr:uid="{A348DEF6-15D7-42AB-9A4D-D57C211F771B}"/>
    <cellStyle name="Nota 11" xfId="622" xr:uid="{C8472AB7-AD5F-4DF8-8195-D2EB4956C508}"/>
    <cellStyle name="Nota 11 2" xfId="623" xr:uid="{4B893978-A8BD-4837-AD4D-7B313D44B7AF}"/>
    <cellStyle name="Nota 11 2 2" xfId="624" xr:uid="{88DC4C2D-F754-4C71-B13F-3AC980041F1E}"/>
    <cellStyle name="Nota 11 3" xfId="625" xr:uid="{35101D32-3BB6-4BDD-A8C5-9DF78CD7D25D}"/>
    <cellStyle name="Nota 11 3 2" xfId="626" xr:uid="{C6A8251D-4695-42AD-84B3-618D03437EDA}"/>
    <cellStyle name="Nota 11 4" xfId="627" xr:uid="{A252969A-95DB-4F15-9149-3DFA61D4067D}"/>
    <cellStyle name="Nota 11 4 2" xfId="628" xr:uid="{652FA48F-2830-4583-8C2B-E71974A98739}"/>
    <cellStyle name="Nota 11 5" xfId="629" xr:uid="{15C3B574-8F45-4780-A78D-227C4F608183}"/>
    <cellStyle name="Nota 12" xfId="630" xr:uid="{77D3F0B8-67AB-4111-8515-CA1CE6FAD8F3}"/>
    <cellStyle name="Nota 12 2" xfId="631" xr:uid="{DCE85A2E-2F41-47FF-A706-834ED4FB1119}"/>
    <cellStyle name="Nota 12 2 2" xfId="632" xr:uid="{8C2B108E-0906-4BF6-959C-A62FF8181D48}"/>
    <cellStyle name="Nota 12 3" xfId="633" xr:uid="{2DE37DC9-00AA-433A-9810-BF71B03F7BB4}"/>
    <cellStyle name="Nota 12 3 2" xfId="634" xr:uid="{D78CFC56-CA10-46EE-9DA8-83D06E254AEB}"/>
    <cellStyle name="Nota 12 4" xfId="635" xr:uid="{9453CC5B-9597-4F2D-85BD-D3933A104CB2}"/>
    <cellStyle name="Nota 12 4 2" xfId="636" xr:uid="{644C8AE8-6D85-4E04-A097-3DFE581ED72D}"/>
    <cellStyle name="Nota 12 5" xfId="637" xr:uid="{4A3C344D-61A9-43C7-AEB1-B129B0C08CF5}"/>
    <cellStyle name="Nota 13" xfId="638" xr:uid="{8E2053CD-0E25-4879-885B-361AECEA7E99}"/>
    <cellStyle name="Nota 13 2" xfId="639" xr:uid="{9D44CB6F-FCC6-4469-A249-951E7F1E9739}"/>
    <cellStyle name="Nota 13 2 2" xfId="640" xr:uid="{456A5D01-F8E2-4016-9524-0A8EDD540E9F}"/>
    <cellStyle name="Nota 13 3" xfId="641" xr:uid="{835FEDD0-DB96-4948-91FD-BB8A5EF0C02B}"/>
    <cellStyle name="Nota 13 3 2" xfId="642" xr:uid="{45B159B7-134A-4A29-BD5D-D258DBF1ECF5}"/>
    <cellStyle name="Nota 13 4" xfId="643" xr:uid="{E465DC18-54E2-4595-8236-F242704F9C1B}"/>
    <cellStyle name="Nota 13 4 2" xfId="644" xr:uid="{0B3A09E9-A5A1-4C77-BF25-14FD644955B4}"/>
    <cellStyle name="Nota 13 5" xfId="645" xr:uid="{50DEBC02-1413-45AE-B999-4BD3A69D6067}"/>
    <cellStyle name="Nota 14" xfId="646" xr:uid="{284A96CF-624D-4334-996F-1C180EE77FED}"/>
    <cellStyle name="Nota 14 2" xfId="647" xr:uid="{503E0307-9558-4355-93F2-6EBE71D2F116}"/>
    <cellStyle name="Nota 14 2 2" xfId="648" xr:uid="{4608930D-7AB0-4C5B-A0F3-11136E16210C}"/>
    <cellStyle name="Nota 14 3" xfId="649" xr:uid="{0E940D11-3A2F-4702-A491-901330A5DECE}"/>
    <cellStyle name="Nota 14 3 2" xfId="650" xr:uid="{03BBE706-5A21-477F-BA6C-646A0EEC9724}"/>
    <cellStyle name="Nota 14 4" xfId="651" xr:uid="{4715C0A5-4F07-4C2D-B216-01A9894FF14B}"/>
    <cellStyle name="Nota 14 4 2" xfId="652" xr:uid="{7CA111A5-6DA9-4D30-87F3-257A9E4A1874}"/>
    <cellStyle name="Nota 14 5" xfId="653" xr:uid="{97659105-C382-4125-AEA1-0EDC8FFDA9D1}"/>
    <cellStyle name="Nota 15" xfId="654" xr:uid="{602D6C6B-DC0D-4235-8174-BB79F9752521}"/>
    <cellStyle name="Nota 15 2" xfId="655" xr:uid="{4546CAB6-3472-4E1F-9D92-6A317EF85AEB}"/>
    <cellStyle name="Nota 15 2 2" xfId="656" xr:uid="{5B6AD9AD-E10F-4F58-B7A6-71E6AC527E4B}"/>
    <cellStyle name="Nota 15 3" xfId="657" xr:uid="{25B1BB38-4B44-4D0B-AC2E-9CF99FBC668B}"/>
    <cellStyle name="Nota 15 3 2" xfId="658" xr:uid="{6340ED16-5B42-4082-8841-62540A56917F}"/>
    <cellStyle name="Nota 15 4" xfId="659" xr:uid="{3CE34200-E5CC-4BB7-B3F3-9D0365D95714}"/>
    <cellStyle name="Nota 15 4 2" xfId="660" xr:uid="{D4B06F60-4A4E-4C7B-A0D1-1366DC770154}"/>
    <cellStyle name="Nota 15 5" xfId="661" xr:uid="{8827F3B5-029C-49FE-A016-B838BD765666}"/>
    <cellStyle name="Nota 16" xfId="662" xr:uid="{AB0C599C-79EF-4171-B135-9AFB6D9C1D97}"/>
    <cellStyle name="Nota 16 2" xfId="663" xr:uid="{5D3AA12E-CD19-4A3C-ACD9-F8A5077778D9}"/>
    <cellStyle name="Nota 16 2 2" xfId="664" xr:uid="{64D8D8E8-096E-4B65-90F0-4BA04E17C662}"/>
    <cellStyle name="Nota 16 3" xfId="665" xr:uid="{40B4999B-75E7-4B11-AA5A-292FB9AFEF2E}"/>
    <cellStyle name="Nota 16 3 2" xfId="666" xr:uid="{9487B374-8A0F-4502-9FA7-65BB3EA5D80D}"/>
    <cellStyle name="Nota 16 4" xfId="667" xr:uid="{4B6355E0-DB4D-4EED-9004-AA34D256B51F}"/>
    <cellStyle name="Nota 16 4 2" xfId="668" xr:uid="{9EA7E2DB-C6BE-43A7-99BA-6F0F9FE0FB69}"/>
    <cellStyle name="Nota 16 5" xfId="669" xr:uid="{A8FE247C-9B9A-4A6B-9F55-9ED0373E464A}"/>
    <cellStyle name="Nota 17" xfId="670" xr:uid="{2764D4C2-6528-4A0A-9BDD-974B71A2790D}"/>
    <cellStyle name="Nota 17 2" xfId="671" xr:uid="{30D5AB58-3B20-45AE-81A4-2873510E7A7E}"/>
    <cellStyle name="Nota 17 2 2" xfId="672" xr:uid="{5BB5CA0F-8012-4A4B-B2DD-8A56B9F44101}"/>
    <cellStyle name="Nota 17 3" xfId="673" xr:uid="{03DD444A-61F7-45EE-AB84-01DF422D61A2}"/>
    <cellStyle name="Nota 17 3 2" xfId="674" xr:uid="{1EDCCA6E-687C-4674-AF94-F2BA2D18BE20}"/>
    <cellStyle name="Nota 17 4" xfId="675" xr:uid="{D841BB35-A91D-419B-B2C4-05E49FE12C83}"/>
    <cellStyle name="Nota 17 4 2" xfId="676" xr:uid="{85EE213A-1428-43DF-9CDC-3227DD5324EF}"/>
    <cellStyle name="Nota 17 5" xfId="677" xr:uid="{148610EE-B9E2-444C-A94D-5C194ABB5E15}"/>
    <cellStyle name="Nota 18" xfId="678" xr:uid="{23A04971-717F-4CD3-98AB-F8A676495AE7}"/>
    <cellStyle name="Nota 18 2" xfId="679" xr:uid="{07858A9D-0BB6-4C7D-A9BF-149FA706435D}"/>
    <cellStyle name="Nota 18 2 2" xfId="680" xr:uid="{B1FB83E9-4B8C-4703-8E8A-FF96332E351E}"/>
    <cellStyle name="Nota 18 3" xfId="681" xr:uid="{1DEA9973-9B41-4259-85FB-ABF42B1D49F5}"/>
    <cellStyle name="Nota 18 3 2" xfId="682" xr:uid="{1B2C057A-05F8-49C2-ABD7-9417BE8F200E}"/>
    <cellStyle name="Nota 18 4" xfId="683" xr:uid="{EB254831-4D21-45A3-9797-697A333F2EA4}"/>
    <cellStyle name="Nota 18 4 2" xfId="684" xr:uid="{CF2567B3-F9C1-4833-B47F-6472D16B6824}"/>
    <cellStyle name="Nota 18 5" xfId="685" xr:uid="{BD717F4B-8AC4-4D5E-A7FB-879012655AE8}"/>
    <cellStyle name="Nota 19" xfId="686" xr:uid="{B0B3B3EB-BD78-455F-8E9D-65F1955D4062}"/>
    <cellStyle name="Nota 19 2" xfId="687" xr:uid="{97BA854D-5367-441F-8840-F7451F8063C2}"/>
    <cellStyle name="Nota 19 2 2" xfId="688" xr:uid="{9329D469-ED65-45AE-A4A0-87791E2AD257}"/>
    <cellStyle name="Nota 19 3" xfId="689" xr:uid="{E305B712-FC84-4F1A-AFE9-BCA5B6BFAAB7}"/>
    <cellStyle name="Nota 19 3 2" xfId="690" xr:uid="{E5C55CC5-7CEB-416B-9A53-BF2D037EE035}"/>
    <cellStyle name="Nota 19 4" xfId="691" xr:uid="{DCAC55EF-D3D3-471A-99C1-3E4669783B37}"/>
    <cellStyle name="Nota 19 4 2" xfId="692" xr:uid="{69840960-9A0D-4A4E-83F4-1B68FF5EC0E1}"/>
    <cellStyle name="Nota 19 5" xfId="693" xr:uid="{9DEF1D39-C268-43AC-AB70-A8D0A73AB7F1}"/>
    <cellStyle name="Nota 2" xfId="694" xr:uid="{6F02951E-8923-4141-9466-C14AEF06BC11}"/>
    <cellStyle name="Nota 2 2" xfId="695" xr:uid="{D8C1409D-015D-4F01-ABAF-D325D7CB812E}"/>
    <cellStyle name="Nota 2 2 2" xfId="696" xr:uid="{F22F177B-9A7C-43E8-9D0A-7389D8BF8028}"/>
    <cellStyle name="Nota 2 2 2 2" xfId="697" xr:uid="{CE0A96B5-4389-45B8-BEE4-7E0518C737C9}"/>
    <cellStyle name="Nota 2 2 3" xfId="698" xr:uid="{E49CBAD9-BE78-421C-8899-C5D198173626}"/>
    <cellStyle name="Nota 2 2 3 2" xfId="699" xr:uid="{30657443-657C-47A5-B5E4-766FAE69DE8F}"/>
    <cellStyle name="Nota 2 2 4" xfId="700" xr:uid="{50BA2D76-4C36-4EEE-BA20-A203CD61FB73}"/>
    <cellStyle name="Nota 2 2 4 2" xfId="701" xr:uid="{1F53A239-321B-4E7F-B740-7BAEADBA31A1}"/>
    <cellStyle name="Nota 2 2 5" xfId="702" xr:uid="{3577830F-9BA0-4A70-A08B-B30CBF0DD913}"/>
    <cellStyle name="Nota 2 3" xfId="703" xr:uid="{8C37D174-9114-4382-9315-0121CAEC413C}"/>
    <cellStyle name="Nota 2 3 2" xfId="704" xr:uid="{ED8CCBA8-C54D-4478-AE37-B9A37E6E725B}"/>
    <cellStyle name="Nota 2 4" xfId="705" xr:uid="{E328EE0F-4ECA-42C8-AA32-25B5CC2A895E}"/>
    <cellStyle name="Nota 2 4 2" xfId="706" xr:uid="{315FF7F1-680B-41DD-8E9D-5ACE01DC1A8B}"/>
    <cellStyle name="Nota 2 5" xfId="707" xr:uid="{740DBDB7-17C7-4AA2-8D6F-F1FE117ECF4F}"/>
    <cellStyle name="Nota 2 5 2" xfId="708" xr:uid="{20F185FF-C3CB-4239-B466-73A8EBE164E3}"/>
    <cellStyle name="Nota 2 6" xfId="709" xr:uid="{A4C3431D-8DEF-4C7F-A16C-88241C4035A0}"/>
    <cellStyle name="Nota 20" xfId="710" xr:uid="{B24AF2E2-248F-458C-ABF9-5635E93D0CA7}"/>
    <cellStyle name="Nota 20 2" xfId="711" xr:uid="{4549596E-1F43-4ACF-B4FC-B4D519EC6853}"/>
    <cellStyle name="Nota 20 2 2" xfId="712" xr:uid="{F6096D3D-A676-4323-A68C-C889CBBB0117}"/>
    <cellStyle name="Nota 20 3" xfId="713" xr:uid="{5405DBA4-F4D0-4A14-8085-AA6C6871E08F}"/>
    <cellStyle name="Nota 20 3 2" xfId="714" xr:uid="{40ECFA1E-2EF0-4204-A3F2-0A4035D0E191}"/>
    <cellStyle name="Nota 20 4" xfId="715" xr:uid="{CFA3B163-8E0E-4CB1-91C8-C04C86582148}"/>
    <cellStyle name="Nota 20 4 2" xfId="716" xr:uid="{46AD8F9E-648A-431C-B15E-90AD8B5DC319}"/>
    <cellStyle name="Nota 20 5" xfId="717" xr:uid="{06D9F873-DCE5-498C-AC7D-E1814B9685AD}"/>
    <cellStyle name="Nota 21" xfId="718" xr:uid="{8FB0A6D5-0354-4209-B65F-9858713293AF}"/>
    <cellStyle name="Nota 21 2" xfId="719" xr:uid="{2312C6E3-DC6A-4ECD-96F3-52578599DA76}"/>
    <cellStyle name="Nota 21 2 2" xfId="720" xr:uid="{9A363039-FBB9-41D4-9F17-412729E6CA11}"/>
    <cellStyle name="Nota 21 3" xfId="721" xr:uid="{3853E4A5-4F56-404F-8D89-CE7B39111A9F}"/>
    <cellStyle name="Nota 21 3 2" xfId="722" xr:uid="{752803C5-1A63-4D5B-AD74-AD43C0644A2A}"/>
    <cellStyle name="Nota 21 4" xfId="723" xr:uid="{D6292C5C-6AEB-417A-BE30-D72F396D017D}"/>
    <cellStyle name="Nota 21 4 2" xfId="724" xr:uid="{F2466E62-9150-4D5B-A1B8-4351626F2469}"/>
    <cellStyle name="Nota 21 5" xfId="725" xr:uid="{E75E5625-122B-4032-BF7C-546B13997C54}"/>
    <cellStyle name="Nota 22" xfId="726" xr:uid="{5F3117AD-2EEA-45FC-AF5C-DEDD505B2586}"/>
    <cellStyle name="Nota 22 2" xfId="727" xr:uid="{6142DCF6-63AC-4242-8440-81A62DA8CE8B}"/>
    <cellStyle name="Nota 22 2 2" xfId="728" xr:uid="{462683CF-AC79-4B71-B9B5-9772409C8696}"/>
    <cellStyle name="Nota 22 3" xfId="729" xr:uid="{4277EDC8-F3B6-4956-8CA2-249CA9A68F52}"/>
    <cellStyle name="Nota 22 3 2" xfId="730" xr:uid="{4F2E9A76-C952-4EAD-93DE-A987EFEA2F29}"/>
    <cellStyle name="Nota 22 4" xfId="731" xr:uid="{369FE129-433E-477A-BAE4-ADE12658712F}"/>
    <cellStyle name="Nota 22 4 2" xfId="732" xr:uid="{F70FAD45-1F54-46B1-9521-CB89BF5FC201}"/>
    <cellStyle name="Nota 22 5" xfId="733" xr:uid="{B36D9554-6E6C-4AD4-8ACF-0981B7184392}"/>
    <cellStyle name="Nota 23" xfId="734" xr:uid="{57054070-5743-476A-8CC9-E7B051748A8A}"/>
    <cellStyle name="Nota 23 2" xfId="735" xr:uid="{C9CB0252-7C3B-4835-A619-040EC93D78AF}"/>
    <cellStyle name="Nota 23 2 2" xfId="736" xr:uid="{6989D378-5E19-43C1-AF20-7AC7CFF74C18}"/>
    <cellStyle name="Nota 23 3" xfId="737" xr:uid="{227F7405-AE32-4F98-BE66-5200AA5222CA}"/>
    <cellStyle name="Nota 23 3 2" xfId="738" xr:uid="{994A1878-236E-40EC-9480-DADE91DDC9CC}"/>
    <cellStyle name="Nota 23 4" xfId="739" xr:uid="{CBF64CF2-C4A0-47EE-8DC8-3AC8F032633C}"/>
    <cellStyle name="Nota 23 4 2" xfId="740" xr:uid="{38DD8DBE-120C-4D9A-AF58-48EDCD4F9AF1}"/>
    <cellStyle name="Nota 23 5" xfId="741" xr:uid="{FF0E4FA4-DB02-4479-9A34-B8AC10CCB95E}"/>
    <cellStyle name="Nota 24" xfId="742" xr:uid="{1C8466E2-332D-4B86-8819-366A4F76CFD5}"/>
    <cellStyle name="Nota 24 2" xfId="743" xr:uid="{59EDB520-6024-4A61-825C-E9B508B334FE}"/>
    <cellStyle name="Nota 24 2 2" xfId="744" xr:uid="{FA9A50C8-8965-4348-AB61-3C23E26A6673}"/>
    <cellStyle name="Nota 24 3" xfId="745" xr:uid="{33D5AD8B-6095-4F26-93B8-2049B56C4B87}"/>
    <cellStyle name="Nota 24 3 2" xfId="746" xr:uid="{7CDCF9A4-58F8-41FF-A64B-3279DFBC8379}"/>
    <cellStyle name="Nota 24 4" xfId="747" xr:uid="{E4DA8EB1-F5F6-4903-A251-AE11E2B53D82}"/>
    <cellStyle name="Nota 24 4 2" xfId="748" xr:uid="{A3A4AE6D-D8D3-4509-AA05-953BB9E306D8}"/>
    <cellStyle name="Nota 24 5" xfId="749" xr:uid="{97158D9A-650A-4231-A798-4071AA1F1E1E}"/>
    <cellStyle name="Nota 25" xfId="750" xr:uid="{630E5F83-F922-4BF9-873E-846E633D4840}"/>
    <cellStyle name="Nota 25 2" xfId="751" xr:uid="{65BFEF1C-1297-420D-B2D6-1EEE1702F251}"/>
    <cellStyle name="Nota 25 2 2" xfId="752" xr:uid="{D41D67FE-C747-483C-A53E-4A462327023D}"/>
    <cellStyle name="Nota 25 3" xfId="753" xr:uid="{83576369-5FC2-4DA7-8F26-7FDF3BF7B73B}"/>
    <cellStyle name="Nota 25 3 2" xfId="754" xr:uid="{E8FF2314-8215-4E7D-9FFE-69204E860DFA}"/>
    <cellStyle name="Nota 25 4" xfId="755" xr:uid="{79F52A08-7709-4406-AE84-9E0452D9D497}"/>
    <cellStyle name="Nota 25 4 2" xfId="756" xr:uid="{B8A46C66-FFF3-47A5-8A6D-3679E3AE19ED}"/>
    <cellStyle name="Nota 25 5" xfId="757" xr:uid="{D6A9712E-5338-484D-82B2-8F8230A5C94A}"/>
    <cellStyle name="Nota 26" xfId="758" xr:uid="{4F93B6AD-DF37-4D4B-93CB-B4E39438A845}"/>
    <cellStyle name="Nota 26 2" xfId="759" xr:uid="{97473634-0C30-48D8-AD83-88CF7BA4B016}"/>
    <cellStyle name="Nota 26 2 2" xfId="760" xr:uid="{B97C158E-EF8E-4A75-B5F2-6FDFCDEE24BE}"/>
    <cellStyle name="Nota 26 3" xfId="761" xr:uid="{BFA08C8C-6197-4C32-A2B0-AD4104875036}"/>
    <cellStyle name="Nota 26 3 2" xfId="762" xr:uid="{410E5986-1B55-46E3-9768-96090312C239}"/>
    <cellStyle name="Nota 26 4" xfId="763" xr:uid="{58A9E98F-AF16-4795-A18B-92CCB8F70E40}"/>
    <cellStyle name="Nota 26 4 2" xfId="764" xr:uid="{FA4F1F86-7167-4294-AEAB-74BAFDCA8910}"/>
    <cellStyle name="Nota 26 5" xfId="765" xr:uid="{2967E723-4B8D-4551-ACC6-796625709136}"/>
    <cellStyle name="Nota 27" xfId="766" xr:uid="{0362D2DD-14BF-4B07-BF73-B6E94BE717B8}"/>
    <cellStyle name="Nota 27 2" xfId="767" xr:uid="{9C0C750E-AF78-48CA-A6F2-72B2968971E3}"/>
    <cellStyle name="Nota 27 2 2" xfId="768" xr:uid="{6D8D1122-9240-48B5-923F-74B48375469C}"/>
    <cellStyle name="Nota 27 3" xfId="769" xr:uid="{1B11A9C2-3165-4BE3-AF39-201276B3720B}"/>
    <cellStyle name="Nota 27 3 2" xfId="770" xr:uid="{C2BABD67-CE5C-4DD9-8315-C14A0A57860F}"/>
    <cellStyle name="Nota 27 4" xfId="771" xr:uid="{B1C206BE-55F4-4004-8B2D-231908E3A0F7}"/>
    <cellStyle name="Nota 27 4 2" xfId="772" xr:uid="{4656C292-55DA-4FE3-A1E4-EB81BE47AA80}"/>
    <cellStyle name="Nota 27 5" xfId="773" xr:uid="{5ABEB5A3-5C3A-4DFB-8F3D-AB477FF1B13B}"/>
    <cellStyle name="Nota 28" xfId="774" xr:uid="{2F3939A8-B2A9-425E-B363-6708DE4F5A80}"/>
    <cellStyle name="Nota 28 2" xfId="775" xr:uid="{96BE8CA8-4B2F-401F-B4A0-245166907FD2}"/>
    <cellStyle name="Nota 28 2 2" xfId="776" xr:uid="{4FD3DBD6-8DA8-47F4-97E4-80EB82BAA84B}"/>
    <cellStyle name="Nota 28 3" xfId="777" xr:uid="{DE9F06CB-0EDE-4155-AD41-9C0B43CC510C}"/>
    <cellStyle name="Nota 28 3 2" xfId="778" xr:uid="{93790E1A-749C-4327-88DB-DA08DCA81E91}"/>
    <cellStyle name="Nota 28 4" xfId="779" xr:uid="{F72D1263-5ABA-458B-891C-E6CDBE4F1FCA}"/>
    <cellStyle name="Nota 28 4 2" xfId="780" xr:uid="{17322CC0-83E5-4926-9A34-654B95777C34}"/>
    <cellStyle name="Nota 28 5" xfId="781" xr:uid="{8816263D-1895-484B-B800-BBFFE39E11A1}"/>
    <cellStyle name="Nota 29" xfId="782" xr:uid="{FBF358DF-1FEA-428A-BE65-CC0E768F9974}"/>
    <cellStyle name="Nota 29 2" xfId="783" xr:uid="{4B768F5F-CFB3-42FF-BAD0-B35A5B7A72A9}"/>
    <cellStyle name="Nota 29 2 2" xfId="784" xr:uid="{A19C95CA-16D6-438E-B6F3-B067EC861F26}"/>
    <cellStyle name="Nota 29 3" xfId="785" xr:uid="{814A792B-E5A8-4042-977F-97CE993E44E9}"/>
    <cellStyle name="Nota 29 3 2" xfId="786" xr:uid="{83BA98A4-1275-4DC9-9F49-5049DCEDAEDA}"/>
    <cellStyle name="Nota 29 4" xfId="787" xr:uid="{36A8BD82-E01B-4D5E-A0DA-34442D3C38BE}"/>
    <cellStyle name="Nota 29 4 2" xfId="788" xr:uid="{451D285A-A608-4896-992F-B13F0C4DBAC7}"/>
    <cellStyle name="Nota 29 5" xfId="789" xr:uid="{7CEFBA65-38C0-4B12-8BA6-F3A3E1122251}"/>
    <cellStyle name="Nota 3" xfId="790" xr:uid="{254E6580-9CDA-46A3-AADF-46BCBDFF5F1E}"/>
    <cellStyle name="Nota 3 2" xfId="791" xr:uid="{32C5AC6E-6B1E-4C4A-8A88-B08ECC13D945}"/>
    <cellStyle name="Nota 3 2 2" xfId="792" xr:uid="{AA00F42E-6BF4-4AA3-99C0-536BA4523BE3}"/>
    <cellStyle name="Nota 3 3" xfId="793" xr:uid="{A08347EA-8EEB-4D95-8CEE-048A4B650A67}"/>
    <cellStyle name="Nota 3 3 2" xfId="794" xr:uid="{A8605CA3-F549-45B5-8022-F81BEB65A013}"/>
    <cellStyle name="Nota 3 4" xfId="795" xr:uid="{02916756-F7EB-4965-941C-5C8E2291FFC7}"/>
    <cellStyle name="Nota 3 4 2" xfId="796" xr:uid="{0A27859D-7D1B-4C8A-A227-371E686BA19E}"/>
    <cellStyle name="Nota 3 5" xfId="797" xr:uid="{44017911-9D72-4812-8C70-9BBFFCB0D79C}"/>
    <cellStyle name="Nota 4" xfId="798" xr:uid="{577386CF-E4EF-4A9C-B48C-499DFEC13BA2}"/>
    <cellStyle name="Nota 4 2" xfId="799" xr:uid="{E629C89C-09F2-4EDC-B364-D854C60FC0A4}"/>
    <cellStyle name="Nota 4 2 2" xfId="800" xr:uid="{02BE7C56-F78B-4764-9FF8-0B2E6228E716}"/>
    <cellStyle name="Nota 4 3" xfId="801" xr:uid="{8F7DAE54-BF42-4CAF-9B55-1E0C079D4415}"/>
    <cellStyle name="Nota 4 3 2" xfId="802" xr:uid="{9F4BA65D-D38F-4189-9626-9D279E65AC25}"/>
    <cellStyle name="Nota 4 4" xfId="803" xr:uid="{85C2D283-A609-4327-8615-D7B66AEB5CA7}"/>
    <cellStyle name="Nota 4 4 2" xfId="804" xr:uid="{9BC90465-E5A3-4325-88C7-F1B5DC5B5971}"/>
    <cellStyle name="Nota 4 5" xfId="805" xr:uid="{AC964DD6-511B-4A94-8D13-DAA818DFF4AC}"/>
    <cellStyle name="Nota 5" xfId="806" xr:uid="{BB792EE6-1041-427B-93F9-604796FD5BD1}"/>
    <cellStyle name="Nota 5 2" xfId="807" xr:uid="{8650A338-1AF4-4F29-931C-23EA76B4DB50}"/>
    <cellStyle name="Nota 5 2 2" xfId="808" xr:uid="{DA8FF6EE-D092-447E-AA97-0F0E64F3D975}"/>
    <cellStyle name="Nota 5 3" xfId="809" xr:uid="{264EDBC5-10E7-464B-A71A-95D960D3B522}"/>
    <cellStyle name="Nota 5 3 2" xfId="810" xr:uid="{5A2C6E12-E9D9-4DC0-94F3-3F1715C3CD15}"/>
    <cellStyle name="Nota 5 4" xfId="811" xr:uid="{4F5B96E9-98C1-4EA1-BB2F-4FA4A6AB562F}"/>
    <cellStyle name="Nota 5 4 2" xfId="812" xr:uid="{3B205666-429C-4677-ACE3-899B298188A1}"/>
    <cellStyle name="Nota 5 5" xfId="813" xr:uid="{CF426042-8B63-4554-A9FE-3144DD06F40F}"/>
    <cellStyle name="Nota 6" xfId="814" xr:uid="{7AF10B60-3618-45CE-AAB8-ED06C4168A02}"/>
    <cellStyle name="Nota 6 2" xfId="815" xr:uid="{C9634372-EF34-40CB-B066-0B9808E9952E}"/>
    <cellStyle name="Nota 6 2 2" xfId="816" xr:uid="{EA8D886B-A09A-4013-A8C8-7A9B512EEC26}"/>
    <cellStyle name="Nota 6 3" xfId="817" xr:uid="{6617573D-35CD-4A96-A512-C66C836FE2B0}"/>
    <cellStyle name="Nota 6 3 2" xfId="818" xr:uid="{1E0B93E7-9620-413B-9C34-DC270A788528}"/>
    <cellStyle name="Nota 6 4" xfId="819" xr:uid="{D250DFB4-A572-4011-A145-2191CCA658A1}"/>
    <cellStyle name="Nota 6 4 2" xfId="820" xr:uid="{1F3D3F72-082B-4075-86CA-B4EE9AEA1002}"/>
    <cellStyle name="Nota 6 5" xfId="821" xr:uid="{DE737F2F-EB72-4C36-8A37-DF58A5D717A7}"/>
    <cellStyle name="Nota 7" xfId="822" xr:uid="{E27DEC57-AB3D-4B1A-A822-079EB380DF96}"/>
    <cellStyle name="Nota 7 2" xfId="823" xr:uid="{A3A5E157-233F-4A05-80BD-58CDD2D4986F}"/>
    <cellStyle name="Nota 7 2 2" xfId="824" xr:uid="{96B4068D-9920-4040-960A-6B7F2B3B3187}"/>
    <cellStyle name="Nota 7 3" xfId="825" xr:uid="{C852E713-E176-410D-BA3E-04A08A489EA6}"/>
    <cellStyle name="Nota 7 3 2" xfId="826" xr:uid="{4C35F98D-04C4-437A-AF0C-8635599EB55A}"/>
    <cellStyle name="Nota 7 4" xfId="827" xr:uid="{9D91B26D-70EA-4014-BE17-56CEEFFE005D}"/>
    <cellStyle name="Nota 7 4 2" xfId="828" xr:uid="{F9CF27E3-2BB0-4A90-BDD1-4CDEE72119B4}"/>
    <cellStyle name="Nota 7 5" xfId="829" xr:uid="{6E6A1A63-576E-49C4-86B5-9BF39B8969D5}"/>
    <cellStyle name="Nota 8" xfId="830" xr:uid="{BFB3330B-14A0-4519-96C0-04E96BD70F8B}"/>
    <cellStyle name="Nota 8 2" xfId="831" xr:uid="{9F77CE6F-5C7F-4355-9196-C4719711D606}"/>
    <cellStyle name="Nota 8 2 2" xfId="832" xr:uid="{84794E78-AE54-4FE6-84EB-23ED23036C35}"/>
    <cellStyle name="Nota 8 3" xfId="833" xr:uid="{EDFC8018-C682-47B4-991F-CCBF802539A3}"/>
    <cellStyle name="Nota 8 3 2" xfId="834" xr:uid="{623C16C7-65E1-415A-844A-FCF71B2FA014}"/>
    <cellStyle name="Nota 8 4" xfId="835" xr:uid="{3D939383-0135-4BA1-96D1-B238E05AF55B}"/>
    <cellStyle name="Nota 8 4 2" xfId="836" xr:uid="{392235D1-7BDF-4A28-80F9-F2B87DE5A198}"/>
    <cellStyle name="Nota 8 5" xfId="837" xr:uid="{B5EB9E16-A657-4335-AE8B-7CBA61077029}"/>
    <cellStyle name="Nota 9" xfId="838" xr:uid="{5CA0890C-8009-4C3D-8FF8-A972ED43F430}"/>
    <cellStyle name="Nota 9 2" xfId="839" xr:uid="{7761FEB4-36E0-4CE4-9FE6-CBF94E6188ED}"/>
    <cellStyle name="Nota 9 2 2" xfId="840" xr:uid="{47731F11-7B11-42C2-8799-554EFCCAE875}"/>
    <cellStyle name="Nota 9 3" xfId="841" xr:uid="{62A58DC1-400F-43CD-82D3-42E72F5E2C6E}"/>
    <cellStyle name="Nota 9 3 2" xfId="842" xr:uid="{92DC99DC-172F-4276-9E02-4287C00EFE19}"/>
    <cellStyle name="Nota 9 4" xfId="843" xr:uid="{C61DCE41-927C-4D7C-A441-214CDCCD34DB}"/>
    <cellStyle name="Nota 9 4 2" xfId="844" xr:uid="{3667F75C-D8A3-4EA2-AF20-5AFDEC5F5403}"/>
    <cellStyle name="Nota 9 5" xfId="845" xr:uid="{FE0CE9E8-1AEE-44F3-9A1F-8C09AC1812C5}"/>
    <cellStyle name="Note" xfId="846" xr:uid="{A66F8CCA-0AD6-4B30-9003-4DCE41DFFD77}"/>
    <cellStyle name="Note 10" xfId="847" xr:uid="{F4D270AB-B800-418A-BF13-809C34CFB5B2}"/>
    <cellStyle name="Note 2" xfId="848" xr:uid="{F8E739DF-2000-43D7-836A-9C7F28B7C74C}"/>
    <cellStyle name="Note 3" xfId="849" xr:uid="{B14CC315-D489-4129-8792-3BA1DE63C635}"/>
    <cellStyle name="Note 4" xfId="850" xr:uid="{7DB066CB-22C3-4404-BD49-F44C6A1D2BA6}"/>
    <cellStyle name="Note 5" xfId="851" xr:uid="{EB7FCE48-0330-488D-85AE-4266CCA665A8}"/>
    <cellStyle name="Note 6" xfId="852" xr:uid="{A3072F28-B060-4AD8-A9D1-EBA4FEEE2274}"/>
    <cellStyle name="Note 7" xfId="853" xr:uid="{40C360BB-26EF-4C2F-B888-4CC6CBBDE25C}"/>
    <cellStyle name="Note 8" xfId="854" xr:uid="{E1C3A788-E6A3-454A-86F0-0334F0D746DE}"/>
    <cellStyle name="Note 9" xfId="855" xr:uid="{47B311F5-8395-4D1F-9C40-D0E623361E2F}"/>
    <cellStyle name="Output" xfId="856" xr:uid="{B21810E5-D354-434F-8052-C48BBBE0644E}"/>
    <cellStyle name="Output 10" xfId="857" xr:uid="{C3CA9630-3838-46A8-99D0-724485911D1B}"/>
    <cellStyle name="Output 2" xfId="858" xr:uid="{70D26881-27BB-44A7-BB52-046B06C8810E}"/>
    <cellStyle name="Output 3" xfId="859" xr:uid="{13836BF9-A8C9-4FCD-91B4-6174A65336B5}"/>
    <cellStyle name="Output 4" xfId="860" xr:uid="{BB02061C-3734-4CCD-896F-743C313A4203}"/>
    <cellStyle name="Output 5" xfId="861" xr:uid="{E4A77C5C-793C-4F8D-890B-A528DD7EE3FD}"/>
    <cellStyle name="Output 6" xfId="862" xr:uid="{81944E8E-8803-409B-A845-48EDFD327F05}"/>
    <cellStyle name="Output 7" xfId="863" xr:uid="{F99A984E-9DF9-4A60-B6DF-9B0784CA4AB9}"/>
    <cellStyle name="Output 8" xfId="864" xr:uid="{BA934CAD-70BC-407E-93B8-F54D77BD0D73}"/>
    <cellStyle name="Output 9" xfId="865" xr:uid="{3A4C0746-F770-434C-A54B-0EA9F5907EAD}"/>
    <cellStyle name="Porcentagem" xfId="13" builtinId="5"/>
    <cellStyle name="Porcentagem 2 10" xfId="866" xr:uid="{D7ADB583-2FD8-4205-9D63-5A906577A51A}"/>
    <cellStyle name="Porcentagem 2 11" xfId="867" xr:uid="{484D2062-9CD6-486E-A7E7-A03B46D2C591}"/>
    <cellStyle name="Porcentagem 2 12" xfId="868" xr:uid="{585F7026-F989-4F13-9AE9-F1FE48DE868E}"/>
    <cellStyle name="Porcentagem 2 2" xfId="869" xr:uid="{D3A08108-A561-4AD6-9105-1E2084EFEA6C}"/>
    <cellStyle name="Porcentagem 2 3" xfId="870" xr:uid="{189A2B02-3C31-4D1E-9C72-664BE6DA8070}"/>
    <cellStyle name="Porcentagem 2 4" xfId="871" xr:uid="{14134433-90A5-463C-BA29-982EF509FBA9}"/>
    <cellStyle name="Porcentagem 2 5" xfId="872" xr:uid="{460E9873-2403-47EF-A0B3-72CA882C33FE}"/>
    <cellStyle name="Porcentagem 2 6" xfId="873" xr:uid="{EE5984E5-B352-4EC6-986F-B1FB7169570A}"/>
    <cellStyle name="Porcentagem 2 7" xfId="874" xr:uid="{19C33BD2-AABF-445E-868B-5E610BE711F2}"/>
    <cellStyle name="Porcentagem 2 8" xfId="875" xr:uid="{D9C66519-1C23-4954-95EB-399B3C4EF062}"/>
    <cellStyle name="Porcentagem 2 9" xfId="876" xr:uid="{92ED0B69-D8A1-4C71-A881-7506470B43C7}"/>
    <cellStyle name="Porcentagem 3" xfId="877" xr:uid="{104C01B7-E55D-4901-AE06-819F2A696C25}"/>
    <cellStyle name="Porcentagem 3 2" xfId="878" xr:uid="{D3309515-7331-44B7-A885-6BEC7E4A017E}"/>
    <cellStyle name="Porcentagem 3 3" xfId="8" xr:uid="{00000000-0005-0000-0000-000008000000}"/>
    <cellStyle name="Porcentagem 4" xfId="879" xr:uid="{D56A8C53-F4CE-4CA2-9660-2341D4F2F5EF}"/>
    <cellStyle name="Porcentagem 4 2" xfId="880" xr:uid="{CF5E414C-AC0A-41CC-AC96-B94E213C2E04}"/>
    <cellStyle name="Porcentagem 4 3" xfId="881" xr:uid="{77A85202-4EF7-4B2A-9BB5-E3B704F18EA3}"/>
    <cellStyle name="Porcentagem 5" xfId="882" xr:uid="{90B27BE3-149A-4407-9EA1-52D8922EB504}"/>
    <cellStyle name="Porcentagem 5 2" xfId="883" xr:uid="{93AC1A24-5BBC-4215-B79E-1F9CE7F4721A}"/>
    <cellStyle name="Porcentagem 5 2 2" xfId="884" xr:uid="{390C27C8-83F6-4089-9585-302EF8E001A7}"/>
    <cellStyle name="Porcentagem 5 3" xfId="885" xr:uid="{72184F76-44DC-4A30-A3A4-12B8134FE874}"/>
    <cellStyle name="Porcentagem 5 3 2" xfId="886" xr:uid="{A3D24191-A47F-439C-8894-CDFBEB8633E9}"/>
    <cellStyle name="Porcentagem 5 4" xfId="887" xr:uid="{BA2FB3A4-2146-4D5E-8A18-C74BBE20B424}"/>
    <cellStyle name="Porcentagem 5 4 2" xfId="888" xr:uid="{FECD0DF8-CC66-4E63-8EBC-EC21B9DB0DD8}"/>
    <cellStyle name="Porcentagem 5 5" xfId="889" xr:uid="{32588B52-9B0B-4D7B-A94F-98725E9ADF1E}"/>
    <cellStyle name="Porcentagem 6" xfId="890" xr:uid="{ABC60CCB-E5D7-424F-9FF9-0120FED12212}"/>
    <cellStyle name="Porcentagem 7" xfId="891" xr:uid="{3EE75222-3811-4CC2-9B38-237AE83A97B3}"/>
    <cellStyle name="Porcentagem 8" xfId="892" xr:uid="{5F9FA403-06D2-4FBD-B2B7-D8DE8103709D}"/>
    <cellStyle name="Porcentagem 8 2" xfId="893" xr:uid="{009981BC-3CF1-41E8-B457-891087C2697D}"/>
    <cellStyle name="Porcentagem 8 2 2" xfId="894" xr:uid="{CC04058D-7A16-4A39-B17F-18DDA2FB96CE}"/>
    <cellStyle name="Porcentagem 8 3" xfId="895" xr:uid="{DE83D1E4-3870-40B3-BC12-B4371C15950E}"/>
    <cellStyle name="Porcentagem 8 3 2" xfId="896" xr:uid="{9E6700D1-8CC2-409A-8C32-9356603DAE19}"/>
    <cellStyle name="Porcentagem 8 4" xfId="897" xr:uid="{54537254-6376-4324-A740-D657358485BB}"/>
    <cellStyle name="Porcentagem 8 4 2" xfId="898" xr:uid="{FA512697-CE74-4988-986F-2BE9AB1370F1}"/>
    <cellStyle name="Porcentagem 8 5" xfId="899" xr:uid="{CA783E8B-2058-46A8-822B-4A9341954292}"/>
    <cellStyle name="Ruim" xfId="24" builtinId="27" customBuiltin="1"/>
    <cellStyle name="Saída" xfId="27" builtinId="21" customBuiltin="1"/>
    <cellStyle name="Separador de milhares 2 10" xfId="900" xr:uid="{86B0A09F-9644-42FA-B704-F608CE6BDEDA}"/>
    <cellStyle name="Separador de milhares 2 10 2" xfId="901" xr:uid="{19210E02-C8E8-4B76-A33B-B7402D6CD74D}"/>
    <cellStyle name="Separador de milhares 2 11" xfId="902" xr:uid="{8DCFBFC8-F373-45BA-AB4E-EF3C5A0BC167}"/>
    <cellStyle name="Separador de milhares 2 11 2" xfId="903" xr:uid="{A8D38FB6-1AEC-4081-B052-7A129797C01E}"/>
    <cellStyle name="Separador de milhares 2 12" xfId="904" xr:uid="{1CFF6377-AD81-4841-84A1-CF146894707C}"/>
    <cellStyle name="Separador de milhares 2 12 2" xfId="905" xr:uid="{B0228FF3-D4BD-43AC-917C-F4B98B54C0CE}"/>
    <cellStyle name="Separador de milhares 2 2" xfId="906" xr:uid="{4C8B3DD3-98FB-4942-8FD6-7B7C443414E9}"/>
    <cellStyle name="Separador de milhares 2 2 10" xfId="907" xr:uid="{EB509351-5337-4845-B977-1FD05D7348B1}"/>
    <cellStyle name="Separador de milhares 2 2 10 2" xfId="908" xr:uid="{7350BAA2-CAB8-4556-A8C1-127A28C170A7}"/>
    <cellStyle name="Separador de milhares 2 2 11" xfId="909" xr:uid="{D1509E36-5A1F-45FB-B3CF-92E86624DE68}"/>
    <cellStyle name="Separador de milhares 2 2 11 2" xfId="910" xr:uid="{9E527A8F-F11C-47CC-A1F0-29A8D36B44EB}"/>
    <cellStyle name="Separador de milhares 2 2 12" xfId="911" xr:uid="{E9355DD7-D24E-4739-9737-2254CD6CE8C1}"/>
    <cellStyle name="Separador de milhares 2 2 12 2" xfId="912" xr:uid="{65FBBB27-753A-4CB6-80C8-7E1D399CF890}"/>
    <cellStyle name="Separador de milhares 2 2 13" xfId="913" xr:uid="{A47392DE-BB3A-42DA-8898-395AD6B1D4CA}"/>
    <cellStyle name="Separador de milhares 2 2 2" xfId="914" xr:uid="{30A67349-0311-44A7-8BD5-3C5684F12682}"/>
    <cellStyle name="Separador de milhares 2 2 2 2" xfId="915" xr:uid="{889DD5C4-13A0-45D7-A699-647C3C9DE542}"/>
    <cellStyle name="Separador de milhares 2 2 3" xfId="916" xr:uid="{F369C0ED-BB03-43B0-AA6A-34C912DB019E}"/>
    <cellStyle name="Separador de milhares 2 2 3 2" xfId="917" xr:uid="{033DAB88-1488-433B-831C-83C76DB2AA27}"/>
    <cellStyle name="Separador de milhares 2 2 4" xfId="918" xr:uid="{691B5F60-2D2B-4B8A-BE49-699ACFE01886}"/>
    <cellStyle name="Separador de milhares 2 2 4 2" xfId="919" xr:uid="{2BF180B9-5A84-468B-A2BC-84E93B372107}"/>
    <cellStyle name="Separador de milhares 2 2 5" xfId="920" xr:uid="{8E900257-D947-4487-A759-EDE3F46C887D}"/>
    <cellStyle name="Separador de milhares 2 2 5 2" xfId="921" xr:uid="{DEA7178E-9638-4D8D-BF29-EA02F36CFAE6}"/>
    <cellStyle name="Separador de milhares 2 2 6" xfId="922" xr:uid="{4B6BCAEB-E0BA-4336-86F4-0CCC2AA1FB86}"/>
    <cellStyle name="Separador de milhares 2 2 6 2" xfId="923" xr:uid="{1C74F921-F273-4F49-9084-FDB1A2A6C9A6}"/>
    <cellStyle name="Separador de milhares 2 2 7" xfId="924" xr:uid="{EFD09AD0-2CBA-4C62-B193-F5C23AB50116}"/>
    <cellStyle name="Separador de milhares 2 2 7 2" xfId="925" xr:uid="{043C6EBC-2C61-4FFF-A79A-554AD33D00D2}"/>
    <cellStyle name="Separador de milhares 2 2 8" xfId="926" xr:uid="{61EFE7B3-C995-4934-8ACA-D99CF3F313F5}"/>
    <cellStyle name="Separador de milhares 2 2 8 2" xfId="927" xr:uid="{F1B840F5-5DAA-4F42-99DE-6A388036AD88}"/>
    <cellStyle name="Separador de milhares 2 2 9" xfId="928" xr:uid="{2B121D6B-4C27-4C53-9968-CB77C26B4464}"/>
    <cellStyle name="Separador de milhares 2 2 9 2" xfId="929" xr:uid="{B1390749-E82F-49B0-941E-5FE5621067CA}"/>
    <cellStyle name="Separador de milhares 2 3" xfId="930" xr:uid="{FB715CF3-FDBE-45AD-A5C9-D0180BE7BA8D}"/>
    <cellStyle name="Separador de milhares 2 3 2" xfId="931" xr:uid="{4D8B2A33-69DD-4559-AC26-3F7648F8E313}"/>
    <cellStyle name="Separador de milhares 2 4" xfId="932" xr:uid="{3CAE678A-5BF2-4E7A-A98F-8CB4943F6F54}"/>
    <cellStyle name="Separador de milhares 2 4 2" xfId="933" xr:uid="{B264E894-9821-4ABE-ABC5-3B966514917C}"/>
    <cellStyle name="Separador de milhares 2 5" xfId="934" xr:uid="{C18643DA-A54D-433D-9D61-BB907E1DCD37}"/>
    <cellStyle name="Separador de milhares 2 5 2" xfId="935" xr:uid="{62EB00E3-BD73-4968-B046-4A46510E4E62}"/>
    <cellStyle name="Separador de milhares 2 6" xfId="936" xr:uid="{D8302324-00BB-4A4E-9DA0-C7FC5F4F98A1}"/>
    <cellStyle name="Separador de milhares 2 6 2" xfId="937" xr:uid="{D53B7F6D-C70E-4E4B-8C26-737D9BF8E0B6}"/>
    <cellStyle name="Separador de milhares 2 7" xfId="938" xr:uid="{2A94FA59-B4FA-4924-8310-BE677A0D37AB}"/>
    <cellStyle name="Separador de milhares 2 7 2" xfId="939" xr:uid="{B8963242-8A72-4A30-9ABF-446E61FC8B82}"/>
    <cellStyle name="Separador de milhares 2 8" xfId="940" xr:uid="{A0709A4E-10ED-46DF-93C8-0A7F28067CD6}"/>
    <cellStyle name="Separador de milhares 2 8 2" xfId="941" xr:uid="{EDE9CE8A-470F-463C-9E00-6BF16E05D3C2}"/>
    <cellStyle name="Separador de milhares 2 9" xfId="942" xr:uid="{01B48903-2D58-49C1-83DE-40C64247B090}"/>
    <cellStyle name="Separador de milhares 2 9 2" xfId="943" xr:uid="{3A2543D6-EE88-4C91-9A74-87E9EBE048AA}"/>
    <cellStyle name="Separador de milhares 3" xfId="944" xr:uid="{E30315E6-7053-43A0-9131-0189BF72AD3E}"/>
    <cellStyle name="Separador de milhares 3 2" xfId="945" xr:uid="{E80A8F88-2EB4-4441-899D-17B815F09B92}"/>
    <cellStyle name="Separador de milhares 4" xfId="946" xr:uid="{B48ECF60-89D7-4A71-9D58-79514E6CC32B}"/>
    <cellStyle name="Separador de milhares 4 2" xfId="947" xr:uid="{02853873-14D6-4732-967A-E16D175B3859}"/>
    <cellStyle name="Separador de milhares 4 2 2" xfId="948" xr:uid="{1DC9182B-EE49-4DAA-AD0A-9F0299E49A7B}"/>
    <cellStyle name="Separador de milhares 5" xfId="949" xr:uid="{FA3455C9-65D4-43B7-AF7B-2EF2034A8F61}"/>
    <cellStyle name="Separador de milhares 5 2" xfId="950" xr:uid="{BE10DB2A-B176-4213-A979-165378F0E1F8}"/>
    <cellStyle name="Separador de milhares 6" xfId="951" xr:uid="{603DFDFF-277B-4BDB-80AB-925927212B11}"/>
    <cellStyle name="Separador de milhares 6 2" xfId="952" xr:uid="{8DA4F617-3709-4BA7-A401-63A86E4375F8}"/>
    <cellStyle name="Texto de Aviso" xfId="31" builtinId="11" customBuiltin="1"/>
    <cellStyle name="Texto Explicativo" xfId="33" builtinId="53" customBuiltin="1"/>
    <cellStyle name="Title" xfId="953" xr:uid="{4005B851-ECFF-4147-85EA-9C01B6775870}"/>
    <cellStyle name="Título" xfId="18" builtinId="15" customBuiltin="1"/>
    <cellStyle name="Título 1" xfId="19" builtinId="16" customBuiltin="1"/>
    <cellStyle name="Título 1 1" xfId="954" xr:uid="{4F5D541F-68DB-4B41-9F3C-1B727A048C89}"/>
    <cellStyle name="Título 2" xfId="20" builtinId="17" customBuiltin="1"/>
    <cellStyle name="Título 3" xfId="21" builtinId="18" customBuiltin="1"/>
    <cellStyle name="Título 4" xfId="22" builtinId="19" customBuiltin="1"/>
    <cellStyle name="Total" xfId="34" builtinId="25" customBuiltin="1"/>
    <cellStyle name="Verificar Célula" xfId="955" xr:uid="{9CABBFB6-6732-4145-9EB8-8F0B1B06F03F}"/>
    <cellStyle name="Vírgula 2" xfId="6" xr:uid="{00000000-0005-0000-0000-000009000000}"/>
    <cellStyle name="Vírgula 2 2" xfId="11" xr:uid="{00000000-0005-0000-0000-00000A000000}"/>
    <cellStyle name="Vírgula 2 2 2" xfId="956" xr:uid="{86CFFC93-EE50-4397-90B2-00135AC4B645}"/>
    <cellStyle name="Vírgula 2 3" xfId="957" xr:uid="{C6F9482C-58EF-4EFA-911F-487C495D00C6}"/>
    <cellStyle name="Vírgula 2 3 2" xfId="958" xr:uid="{B2101E8E-3059-4AA1-B912-F3B9FDFD7547}"/>
    <cellStyle name="Vírgula 2 4" xfId="959" xr:uid="{4A5F4310-5F1F-4E49-97BB-BCA114FD8C5C}"/>
    <cellStyle name="Vírgula 2 4 2" xfId="960" xr:uid="{DE6CE662-776E-4361-9E3F-4A8DF6507668}"/>
    <cellStyle name="Vírgula 2 5" xfId="961" xr:uid="{67FFB4A5-E29D-4DA4-9CB8-8D05A21432DF}"/>
    <cellStyle name="Vírgula 3" xfId="962" xr:uid="{8357AACF-31AE-4B85-957F-BF23C059D359}"/>
    <cellStyle name="Vírgula 3 2" xfId="963" xr:uid="{8C008BDE-E909-4770-BEFC-A32B69B2A601}"/>
    <cellStyle name="Vírgula 4" xfId="964" xr:uid="{0F524C48-2995-4103-AC23-5BF67B9B6606}"/>
    <cellStyle name="Vírgula 4 2" xfId="965" xr:uid="{DFD67BDC-E907-4D04-9DE3-BD4AF71F6298}"/>
    <cellStyle name="Vírgula 4 2 2" xfId="966" xr:uid="{55B6E825-D55B-498A-8C6F-248189F0F1E3}"/>
    <cellStyle name="Vírgula 4 3" xfId="967" xr:uid="{4F1E32C1-2670-4321-A892-80A7CF76530F}"/>
    <cellStyle name="Vírgula 4 3 2" xfId="968" xr:uid="{E37223B1-1C45-4DE0-B406-C005B033B348}"/>
    <cellStyle name="Vírgula 4 4" xfId="969" xr:uid="{9BAA520E-5014-4D14-8350-58DCE9C03421}"/>
    <cellStyle name="Vírgula 4 4 2" xfId="970" xr:uid="{DCA0F40F-1026-4DD6-9F1B-5183D79732BE}"/>
    <cellStyle name="Vírgula 4 5" xfId="971" xr:uid="{776F68B4-9486-45B9-8FE4-E5A286B3D4F3}"/>
    <cellStyle name="Vírgula 5" xfId="972" xr:uid="{BBA5843F-732A-444E-8F3E-71CE592EE1C4}"/>
    <cellStyle name="Vírgula 5 2" xfId="973" xr:uid="{C5A96550-6861-4A67-BA99-BEF7E9841A30}"/>
    <cellStyle name="Vírgula 5 2 2" xfId="974" xr:uid="{4737AA25-E992-42CA-97DD-55F2512CA8F7}"/>
    <cellStyle name="Vírgula 5 3" xfId="975" xr:uid="{6B56342B-8F93-4756-8E2D-A4FF6BF1972B}"/>
    <cellStyle name="Vírgula 5 3 2" xfId="976" xr:uid="{50B5A199-E50A-46A5-93B8-AEC95050B320}"/>
    <cellStyle name="Vírgula 5 4" xfId="977" xr:uid="{C87EF98F-5868-4696-A328-C8229F586EC2}"/>
    <cellStyle name="Vírgula 5 4 2" xfId="978" xr:uid="{6F64CA6A-8398-41C4-86BD-91DC82AD3436}"/>
    <cellStyle name="Vírgula 5 5" xfId="979" xr:uid="{4F05A4E3-0619-421A-BE0F-C9EFC8FA50DB}"/>
    <cellStyle name="Vírgula 6" xfId="2" xr:uid="{00000000-0005-0000-0000-00000B000000}"/>
    <cellStyle name="Vírgula 6 2" xfId="10" xr:uid="{00000000-0005-0000-0000-00000C000000}"/>
    <cellStyle name="Vírgula 6 2 2" xfId="981" xr:uid="{7028EC91-14C9-49F6-9B36-CDE68483F1C0}"/>
    <cellStyle name="Vírgula 6 3" xfId="12" xr:uid="{00000000-0005-0000-0000-00000D000000}"/>
    <cellStyle name="Vírgula 6 3 2" xfId="982" xr:uid="{31722A06-835F-4F5C-94C7-223F2B22BCA4}"/>
    <cellStyle name="Vírgula 6 4" xfId="983" xr:uid="{2BF5F6D0-F7DF-48F8-8659-2FDF9E522145}"/>
    <cellStyle name="Vírgula 6 5" xfId="980" xr:uid="{9ED3B395-BE88-4B44-AC05-54B9557C6C75}"/>
    <cellStyle name="Vírgula0" xfId="984" xr:uid="{3A18A17F-0A9A-4374-B183-F0A49E3EAED6}"/>
    <cellStyle name="Warning Text" xfId="985" xr:uid="{CDF6128B-721C-4302-A05F-10268B56B0CC}"/>
  </cellStyles>
  <dxfs count="2">
    <dxf>
      <font>
        <color rgb="FFFF0000"/>
      </font>
      <fill>
        <patternFill>
          <bgColor rgb="FFFFC1C1"/>
        </patternFill>
      </fill>
    </dxf>
    <dxf>
      <font>
        <color rgb="FF00B050"/>
      </font>
      <fill>
        <patternFill>
          <bgColor rgb="FFC3EBC3"/>
        </patternFill>
      </fill>
    </dxf>
  </dxfs>
  <tableStyles count="0" defaultTableStyle="TableStyleMedium2" defaultPivotStyle="PivotStyleLight16"/>
  <colors>
    <mruColors>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E3E7F-4CC6-4B5C-81BA-30BF66836CCE}">
  <dimension ref="A1:U454"/>
  <sheetViews>
    <sheetView showGridLines="0" tabSelected="1" zoomScale="55" zoomScaleNormal="55" zoomScaleSheetLayoutView="70" zoomScalePageLayoutView="85" workbookViewId="0">
      <selection activeCell="E15" sqref="E15"/>
    </sheetView>
  </sheetViews>
  <sheetFormatPr defaultColWidth="0" defaultRowHeight="0" customHeight="1" zeroHeight="1"/>
  <cols>
    <col min="1" max="1" width="13.5703125" style="9" customWidth="1"/>
    <col min="2" max="2" width="44.5703125" style="2" customWidth="1"/>
    <col min="3" max="3" width="28.140625" style="2" customWidth="1"/>
    <col min="4" max="4" width="14.28515625" style="3" customWidth="1"/>
    <col min="5" max="5" width="73.7109375" style="4" customWidth="1"/>
    <col min="6" max="6" width="255.7109375" style="4" customWidth="1"/>
    <col min="7" max="7" width="35" style="19" bestFit="1" customWidth="1"/>
    <col min="8" max="8" width="40.5703125" style="19" customWidth="1"/>
    <col min="9" max="9" width="39" style="60" customWidth="1"/>
    <col min="10" max="10" width="46.28515625" style="9" customWidth="1"/>
    <col min="11" max="11" width="71.7109375" style="1" customWidth="1"/>
    <col min="12" max="12" width="27" style="1" customWidth="1"/>
    <col min="13" max="253" width="9.140625" style="1" customWidth="1"/>
    <col min="254" max="254" width="13.5703125" style="1" customWidth="1"/>
    <col min="255" max="255" width="38.85546875" style="1" customWidth="1"/>
    <col min="256" max="256" width="28.140625" style="1" customWidth="1"/>
    <col min="257" max="257" width="14.28515625" style="1" customWidth="1"/>
    <col min="258" max="258" width="95.140625" style="1" customWidth="1"/>
    <col min="259" max="259" width="103.85546875" style="1" customWidth="1"/>
    <col min="260" max="260" width="40.5703125" style="1" customWidth="1"/>
    <col min="261" max="261" width="39" style="1" customWidth="1"/>
    <col min="262" max="262" width="37.140625" style="1" customWidth="1"/>
    <col min="263" max="263" width="39.28515625" style="1" customWidth="1"/>
    <col min="264" max="264" width="35.28515625" style="1" customWidth="1"/>
    <col min="265" max="265" width="38.28515625" style="1" customWidth="1"/>
    <col min="266" max="509" width="0" style="1" hidden="1"/>
    <col min="510" max="510" width="13.5703125" style="1" customWidth="1"/>
    <col min="511" max="511" width="38.85546875" style="1" customWidth="1"/>
    <col min="512" max="512" width="28.140625" style="1" customWidth="1"/>
    <col min="513" max="513" width="14.28515625" style="1" customWidth="1"/>
    <col min="514" max="514" width="95.140625" style="1" customWidth="1"/>
    <col min="515" max="515" width="103.85546875" style="1" customWidth="1"/>
    <col min="516" max="516" width="40.5703125" style="1" customWidth="1"/>
    <col min="517" max="517" width="39" style="1" customWidth="1"/>
    <col min="518" max="518" width="37.140625" style="1" customWidth="1"/>
    <col min="519" max="519" width="39.28515625" style="1" customWidth="1"/>
    <col min="520" max="520" width="35.28515625" style="1" customWidth="1"/>
    <col min="521" max="521" width="38.28515625" style="1" customWidth="1"/>
    <col min="522" max="765" width="0" style="1" hidden="1"/>
    <col min="766" max="766" width="13.5703125" style="1" customWidth="1"/>
    <col min="767" max="767" width="38.85546875" style="1" customWidth="1"/>
    <col min="768" max="768" width="28.140625" style="1" customWidth="1"/>
    <col min="769" max="769" width="14.28515625" style="1" customWidth="1"/>
    <col min="770" max="770" width="95.140625" style="1" customWidth="1"/>
    <col min="771" max="771" width="103.85546875" style="1" customWidth="1"/>
    <col min="772" max="772" width="40.5703125" style="1" customWidth="1"/>
    <col min="773" max="773" width="39" style="1" customWidth="1"/>
    <col min="774" max="774" width="37.140625" style="1" customWidth="1"/>
    <col min="775" max="775" width="39.28515625" style="1" customWidth="1"/>
    <col min="776" max="776" width="35.28515625" style="1" customWidth="1"/>
    <col min="777" max="777" width="38.28515625" style="1" customWidth="1"/>
    <col min="778" max="1021" width="0" style="1" hidden="1"/>
    <col min="1022" max="1022" width="13.5703125" style="1" customWidth="1"/>
    <col min="1023" max="1023" width="38.85546875" style="1" customWidth="1"/>
    <col min="1024" max="1024" width="28.140625" style="1" customWidth="1"/>
    <col min="1025" max="1025" width="14.28515625" style="1" customWidth="1"/>
    <col min="1026" max="1026" width="95.140625" style="1" customWidth="1"/>
    <col min="1027" max="1027" width="103.85546875" style="1" customWidth="1"/>
    <col min="1028" max="1028" width="40.5703125" style="1" customWidth="1"/>
    <col min="1029" max="1029" width="39" style="1" customWidth="1"/>
    <col min="1030" max="1030" width="37.140625" style="1" customWidth="1"/>
    <col min="1031" max="1031" width="39.28515625" style="1" customWidth="1"/>
    <col min="1032" max="1032" width="35.28515625" style="1" customWidth="1"/>
    <col min="1033" max="1033" width="38.28515625" style="1" customWidth="1"/>
    <col min="1034" max="1277" width="0" style="1" hidden="1"/>
    <col min="1278" max="1278" width="13.5703125" style="1" customWidth="1"/>
    <col min="1279" max="1279" width="38.85546875" style="1" customWidth="1"/>
    <col min="1280" max="1280" width="28.140625" style="1" customWidth="1"/>
    <col min="1281" max="1281" width="14.28515625" style="1" customWidth="1"/>
    <col min="1282" max="1282" width="95.140625" style="1" customWidth="1"/>
    <col min="1283" max="1283" width="103.85546875" style="1" customWidth="1"/>
    <col min="1284" max="1284" width="40.5703125" style="1" customWidth="1"/>
    <col min="1285" max="1285" width="39" style="1" customWidth="1"/>
    <col min="1286" max="1286" width="37.140625" style="1" customWidth="1"/>
    <col min="1287" max="1287" width="39.28515625" style="1" customWidth="1"/>
    <col min="1288" max="1288" width="35.28515625" style="1" customWidth="1"/>
    <col min="1289" max="1289" width="38.28515625" style="1" customWidth="1"/>
    <col min="1290" max="1533" width="0" style="1" hidden="1"/>
    <col min="1534" max="1534" width="13.5703125" style="1" customWidth="1"/>
    <col min="1535" max="1535" width="38.85546875" style="1" customWidth="1"/>
    <col min="1536" max="1536" width="28.140625" style="1" customWidth="1"/>
    <col min="1537" max="1537" width="14.28515625" style="1" customWidth="1"/>
    <col min="1538" max="1538" width="95.140625" style="1" customWidth="1"/>
    <col min="1539" max="1539" width="103.85546875" style="1" customWidth="1"/>
    <col min="1540" max="1540" width="40.5703125" style="1" customWidth="1"/>
    <col min="1541" max="1541" width="39" style="1" customWidth="1"/>
    <col min="1542" max="1542" width="37.140625" style="1" customWidth="1"/>
    <col min="1543" max="1543" width="39.28515625" style="1" customWidth="1"/>
    <col min="1544" max="1544" width="35.28515625" style="1" customWidth="1"/>
    <col min="1545" max="1545" width="38.28515625" style="1" customWidth="1"/>
    <col min="1546" max="1789" width="0" style="1" hidden="1"/>
    <col min="1790" max="1790" width="13.5703125" style="1" customWidth="1"/>
    <col min="1791" max="1791" width="38.85546875" style="1" customWidth="1"/>
    <col min="1792" max="1792" width="28.140625" style="1" customWidth="1"/>
    <col min="1793" max="1793" width="14.28515625" style="1" customWidth="1"/>
    <col min="1794" max="1794" width="95.140625" style="1" customWidth="1"/>
    <col min="1795" max="1795" width="103.85546875" style="1" customWidth="1"/>
    <col min="1796" max="1796" width="40.5703125" style="1" customWidth="1"/>
    <col min="1797" max="1797" width="39" style="1" customWidth="1"/>
    <col min="1798" max="1798" width="37.140625" style="1" customWidth="1"/>
    <col min="1799" max="1799" width="39.28515625" style="1" customWidth="1"/>
    <col min="1800" max="1800" width="35.28515625" style="1" customWidth="1"/>
    <col min="1801" max="1801" width="38.28515625" style="1" customWidth="1"/>
    <col min="1802" max="2045" width="0" style="1" hidden="1"/>
    <col min="2046" max="2046" width="13.5703125" style="1" customWidth="1"/>
    <col min="2047" max="2047" width="38.85546875" style="1" customWidth="1"/>
    <col min="2048" max="2048" width="28.140625" style="1" customWidth="1"/>
    <col min="2049" max="2049" width="14.28515625" style="1" customWidth="1"/>
    <col min="2050" max="2050" width="95.140625" style="1" customWidth="1"/>
    <col min="2051" max="2051" width="103.85546875" style="1" customWidth="1"/>
    <col min="2052" max="2052" width="40.5703125" style="1" customWidth="1"/>
    <col min="2053" max="2053" width="39" style="1" customWidth="1"/>
    <col min="2054" max="2054" width="37.140625" style="1" customWidth="1"/>
    <col min="2055" max="2055" width="39.28515625" style="1" customWidth="1"/>
    <col min="2056" max="2056" width="35.28515625" style="1" customWidth="1"/>
    <col min="2057" max="2057" width="38.28515625" style="1" customWidth="1"/>
    <col min="2058" max="2301" width="0" style="1" hidden="1"/>
    <col min="2302" max="2302" width="13.5703125" style="1" customWidth="1"/>
    <col min="2303" max="2303" width="38.85546875" style="1" customWidth="1"/>
    <col min="2304" max="2304" width="28.140625" style="1" customWidth="1"/>
    <col min="2305" max="2305" width="14.28515625" style="1" customWidth="1"/>
    <col min="2306" max="2306" width="95.140625" style="1" customWidth="1"/>
    <col min="2307" max="2307" width="103.85546875" style="1" customWidth="1"/>
    <col min="2308" max="2308" width="40.5703125" style="1" customWidth="1"/>
    <col min="2309" max="2309" width="39" style="1" customWidth="1"/>
    <col min="2310" max="2310" width="37.140625" style="1" customWidth="1"/>
    <col min="2311" max="2311" width="39.28515625" style="1" customWidth="1"/>
    <col min="2312" max="2312" width="35.28515625" style="1" customWidth="1"/>
    <col min="2313" max="2313" width="38.28515625" style="1" customWidth="1"/>
    <col min="2314" max="2557" width="0" style="1" hidden="1"/>
    <col min="2558" max="2558" width="13.5703125" style="1" customWidth="1"/>
    <col min="2559" max="2559" width="38.85546875" style="1" customWidth="1"/>
    <col min="2560" max="2560" width="28.140625" style="1" customWidth="1"/>
    <col min="2561" max="2561" width="14.28515625" style="1" customWidth="1"/>
    <col min="2562" max="2562" width="95.140625" style="1" customWidth="1"/>
    <col min="2563" max="2563" width="103.85546875" style="1" customWidth="1"/>
    <col min="2564" max="2564" width="40.5703125" style="1" customWidth="1"/>
    <col min="2565" max="2565" width="39" style="1" customWidth="1"/>
    <col min="2566" max="2566" width="37.140625" style="1" customWidth="1"/>
    <col min="2567" max="2567" width="39.28515625" style="1" customWidth="1"/>
    <col min="2568" max="2568" width="35.28515625" style="1" customWidth="1"/>
    <col min="2569" max="2569" width="38.28515625" style="1" customWidth="1"/>
    <col min="2570" max="2813" width="0" style="1" hidden="1"/>
    <col min="2814" max="2814" width="13.5703125" style="1" customWidth="1"/>
    <col min="2815" max="2815" width="38.85546875" style="1" customWidth="1"/>
    <col min="2816" max="2816" width="28.140625" style="1" customWidth="1"/>
    <col min="2817" max="2817" width="14.28515625" style="1" customWidth="1"/>
    <col min="2818" max="2818" width="95.140625" style="1" customWidth="1"/>
    <col min="2819" max="2819" width="103.85546875" style="1" customWidth="1"/>
    <col min="2820" max="2820" width="40.5703125" style="1" customWidth="1"/>
    <col min="2821" max="2821" width="39" style="1" customWidth="1"/>
    <col min="2822" max="2822" width="37.140625" style="1" customWidth="1"/>
    <col min="2823" max="2823" width="39.28515625" style="1" customWidth="1"/>
    <col min="2824" max="2824" width="35.28515625" style="1" customWidth="1"/>
    <col min="2825" max="2825" width="38.28515625" style="1" customWidth="1"/>
    <col min="2826" max="3069" width="0" style="1" hidden="1"/>
    <col min="3070" max="3070" width="13.5703125" style="1" customWidth="1"/>
    <col min="3071" max="3071" width="38.85546875" style="1" customWidth="1"/>
    <col min="3072" max="3072" width="28.140625" style="1" customWidth="1"/>
    <col min="3073" max="3073" width="14.28515625" style="1" customWidth="1"/>
    <col min="3074" max="3074" width="95.140625" style="1" customWidth="1"/>
    <col min="3075" max="3075" width="103.85546875" style="1" customWidth="1"/>
    <col min="3076" max="3076" width="40.5703125" style="1" customWidth="1"/>
    <col min="3077" max="3077" width="39" style="1" customWidth="1"/>
    <col min="3078" max="3078" width="37.140625" style="1" customWidth="1"/>
    <col min="3079" max="3079" width="39.28515625" style="1" customWidth="1"/>
    <col min="3080" max="3080" width="35.28515625" style="1" customWidth="1"/>
    <col min="3081" max="3081" width="38.28515625" style="1" customWidth="1"/>
    <col min="3082" max="3325" width="0" style="1" hidden="1"/>
    <col min="3326" max="3326" width="13.5703125" style="1" customWidth="1"/>
    <col min="3327" max="3327" width="38.85546875" style="1" customWidth="1"/>
    <col min="3328" max="3328" width="28.140625" style="1" customWidth="1"/>
    <col min="3329" max="3329" width="14.28515625" style="1" customWidth="1"/>
    <col min="3330" max="3330" width="95.140625" style="1" customWidth="1"/>
    <col min="3331" max="3331" width="103.85546875" style="1" customWidth="1"/>
    <col min="3332" max="3332" width="40.5703125" style="1" customWidth="1"/>
    <col min="3333" max="3333" width="39" style="1" customWidth="1"/>
    <col min="3334" max="3334" width="37.140625" style="1" customWidth="1"/>
    <col min="3335" max="3335" width="39.28515625" style="1" customWidth="1"/>
    <col min="3336" max="3336" width="35.28515625" style="1" customWidth="1"/>
    <col min="3337" max="3337" width="38.28515625" style="1" customWidth="1"/>
    <col min="3338" max="3581" width="0" style="1" hidden="1"/>
    <col min="3582" max="3582" width="13.5703125" style="1" customWidth="1"/>
    <col min="3583" max="3583" width="38.85546875" style="1" customWidth="1"/>
    <col min="3584" max="3584" width="28.140625" style="1" customWidth="1"/>
    <col min="3585" max="3585" width="14.28515625" style="1" customWidth="1"/>
    <col min="3586" max="3586" width="95.140625" style="1" customWidth="1"/>
    <col min="3587" max="3587" width="103.85546875" style="1" customWidth="1"/>
    <col min="3588" max="3588" width="40.5703125" style="1" customWidth="1"/>
    <col min="3589" max="3589" width="39" style="1" customWidth="1"/>
    <col min="3590" max="3590" width="37.140625" style="1" customWidth="1"/>
    <col min="3591" max="3591" width="39.28515625" style="1" customWidth="1"/>
    <col min="3592" max="3592" width="35.28515625" style="1" customWidth="1"/>
    <col min="3593" max="3593" width="38.28515625" style="1" customWidth="1"/>
    <col min="3594" max="3837" width="0" style="1" hidden="1"/>
    <col min="3838" max="3838" width="13.5703125" style="1" customWidth="1"/>
    <col min="3839" max="3839" width="38.85546875" style="1" customWidth="1"/>
    <col min="3840" max="3840" width="28.140625" style="1" customWidth="1"/>
    <col min="3841" max="3841" width="14.28515625" style="1" customWidth="1"/>
    <col min="3842" max="3842" width="95.140625" style="1" customWidth="1"/>
    <col min="3843" max="3843" width="103.85546875" style="1" customWidth="1"/>
    <col min="3844" max="3844" width="40.5703125" style="1" customWidth="1"/>
    <col min="3845" max="3845" width="39" style="1" customWidth="1"/>
    <col min="3846" max="3846" width="37.140625" style="1" customWidth="1"/>
    <col min="3847" max="3847" width="39.28515625" style="1" customWidth="1"/>
    <col min="3848" max="3848" width="35.28515625" style="1" customWidth="1"/>
    <col min="3849" max="3849" width="38.28515625" style="1" customWidth="1"/>
    <col min="3850" max="4093" width="0" style="1" hidden="1"/>
    <col min="4094" max="4094" width="13.5703125" style="1" customWidth="1"/>
    <col min="4095" max="4095" width="38.85546875" style="1" customWidth="1"/>
    <col min="4096" max="4096" width="28.140625" style="1" customWidth="1"/>
    <col min="4097" max="4097" width="14.28515625" style="1" customWidth="1"/>
    <col min="4098" max="4098" width="95.140625" style="1" customWidth="1"/>
    <col min="4099" max="4099" width="103.85546875" style="1" customWidth="1"/>
    <col min="4100" max="4100" width="40.5703125" style="1" customWidth="1"/>
    <col min="4101" max="4101" width="39" style="1" customWidth="1"/>
    <col min="4102" max="4102" width="37.140625" style="1" customWidth="1"/>
    <col min="4103" max="4103" width="39.28515625" style="1" customWidth="1"/>
    <col min="4104" max="4104" width="35.28515625" style="1" customWidth="1"/>
    <col min="4105" max="4105" width="38.28515625" style="1" customWidth="1"/>
    <col min="4106" max="4349" width="0" style="1" hidden="1"/>
    <col min="4350" max="4350" width="13.5703125" style="1" customWidth="1"/>
    <col min="4351" max="4351" width="38.85546875" style="1" customWidth="1"/>
    <col min="4352" max="4352" width="28.140625" style="1" customWidth="1"/>
    <col min="4353" max="4353" width="14.28515625" style="1" customWidth="1"/>
    <col min="4354" max="4354" width="95.140625" style="1" customWidth="1"/>
    <col min="4355" max="4355" width="103.85546875" style="1" customWidth="1"/>
    <col min="4356" max="4356" width="40.5703125" style="1" customWidth="1"/>
    <col min="4357" max="4357" width="39" style="1" customWidth="1"/>
    <col min="4358" max="4358" width="37.140625" style="1" customWidth="1"/>
    <col min="4359" max="4359" width="39.28515625" style="1" customWidth="1"/>
    <col min="4360" max="4360" width="35.28515625" style="1" customWidth="1"/>
    <col min="4361" max="4361" width="38.28515625" style="1" customWidth="1"/>
    <col min="4362" max="4605" width="0" style="1" hidden="1"/>
    <col min="4606" max="4606" width="13.5703125" style="1" customWidth="1"/>
    <col min="4607" max="4607" width="38.85546875" style="1" customWidth="1"/>
    <col min="4608" max="4608" width="28.140625" style="1" customWidth="1"/>
    <col min="4609" max="4609" width="14.28515625" style="1" customWidth="1"/>
    <col min="4610" max="4610" width="95.140625" style="1" customWidth="1"/>
    <col min="4611" max="4611" width="103.85546875" style="1" customWidth="1"/>
    <col min="4612" max="4612" width="40.5703125" style="1" customWidth="1"/>
    <col min="4613" max="4613" width="39" style="1" customWidth="1"/>
    <col min="4614" max="4614" width="37.140625" style="1" customWidth="1"/>
    <col min="4615" max="4615" width="39.28515625" style="1" customWidth="1"/>
    <col min="4616" max="4616" width="35.28515625" style="1" customWidth="1"/>
    <col min="4617" max="4617" width="38.28515625" style="1" customWidth="1"/>
    <col min="4618" max="4861" width="0" style="1" hidden="1"/>
    <col min="4862" max="4862" width="13.5703125" style="1" customWidth="1"/>
    <col min="4863" max="4863" width="38.85546875" style="1" customWidth="1"/>
    <col min="4864" max="4864" width="28.140625" style="1" customWidth="1"/>
    <col min="4865" max="4865" width="14.28515625" style="1" customWidth="1"/>
    <col min="4866" max="4866" width="95.140625" style="1" customWidth="1"/>
    <col min="4867" max="4867" width="103.85546875" style="1" customWidth="1"/>
    <col min="4868" max="4868" width="40.5703125" style="1" customWidth="1"/>
    <col min="4869" max="4869" width="39" style="1" customWidth="1"/>
    <col min="4870" max="4870" width="37.140625" style="1" customWidth="1"/>
    <col min="4871" max="4871" width="39.28515625" style="1" customWidth="1"/>
    <col min="4872" max="4872" width="35.28515625" style="1" customWidth="1"/>
    <col min="4873" max="4873" width="38.28515625" style="1" customWidth="1"/>
    <col min="4874" max="5117" width="0" style="1" hidden="1"/>
    <col min="5118" max="5118" width="13.5703125" style="1" customWidth="1"/>
    <col min="5119" max="5119" width="38.85546875" style="1" customWidth="1"/>
    <col min="5120" max="5120" width="28.140625" style="1" customWidth="1"/>
    <col min="5121" max="5121" width="14.28515625" style="1" customWidth="1"/>
    <col min="5122" max="5122" width="95.140625" style="1" customWidth="1"/>
    <col min="5123" max="5123" width="103.85546875" style="1" customWidth="1"/>
    <col min="5124" max="5124" width="40.5703125" style="1" customWidth="1"/>
    <col min="5125" max="5125" width="39" style="1" customWidth="1"/>
    <col min="5126" max="5126" width="37.140625" style="1" customWidth="1"/>
    <col min="5127" max="5127" width="39.28515625" style="1" customWidth="1"/>
    <col min="5128" max="5128" width="35.28515625" style="1" customWidth="1"/>
    <col min="5129" max="5129" width="38.28515625" style="1" customWidth="1"/>
    <col min="5130" max="5373" width="0" style="1" hidden="1"/>
    <col min="5374" max="5374" width="13.5703125" style="1" customWidth="1"/>
    <col min="5375" max="5375" width="38.85546875" style="1" customWidth="1"/>
    <col min="5376" max="5376" width="28.140625" style="1" customWidth="1"/>
    <col min="5377" max="5377" width="14.28515625" style="1" customWidth="1"/>
    <col min="5378" max="5378" width="95.140625" style="1" customWidth="1"/>
    <col min="5379" max="5379" width="103.85546875" style="1" customWidth="1"/>
    <col min="5380" max="5380" width="40.5703125" style="1" customWidth="1"/>
    <col min="5381" max="5381" width="39" style="1" customWidth="1"/>
    <col min="5382" max="5382" width="37.140625" style="1" customWidth="1"/>
    <col min="5383" max="5383" width="39.28515625" style="1" customWidth="1"/>
    <col min="5384" max="5384" width="35.28515625" style="1" customWidth="1"/>
    <col min="5385" max="5385" width="38.28515625" style="1" customWidth="1"/>
    <col min="5386" max="5629" width="0" style="1" hidden="1"/>
    <col min="5630" max="5630" width="13.5703125" style="1" customWidth="1"/>
    <col min="5631" max="5631" width="38.85546875" style="1" customWidth="1"/>
    <col min="5632" max="5632" width="28.140625" style="1" customWidth="1"/>
    <col min="5633" max="5633" width="14.28515625" style="1" customWidth="1"/>
    <col min="5634" max="5634" width="95.140625" style="1" customWidth="1"/>
    <col min="5635" max="5635" width="103.85546875" style="1" customWidth="1"/>
    <col min="5636" max="5636" width="40.5703125" style="1" customWidth="1"/>
    <col min="5637" max="5637" width="39" style="1" customWidth="1"/>
    <col min="5638" max="5638" width="37.140625" style="1" customWidth="1"/>
    <col min="5639" max="5639" width="39.28515625" style="1" customWidth="1"/>
    <col min="5640" max="5640" width="35.28515625" style="1" customWidth="1"/>
    <col min="5641" max="5641" width="38.28515625" style="1" customWidth="1"/>
    <col min="5642" max="5885" width="0" style="1" hidden="1"/>
    <col min="5886" max="5886" width="13.5703125" style="1" customWidth="1"/>
    <col min="5887" max="5887" width="38.85546875" style="1" customWidth="1"/>
    <col min="5888" max="5888" width="28.140625" style="1" customWidth="1"/>
    <col min="5889" max="5889" width="14.28515625" style="1" customWidth="1"/>
    <col min="5890" max="5890" width="95.140625" style="1" customWidth="1"/>
    <col min="5891" max="5891" width="103.85546875" style="1" customWidth="1"/>
    <col min="5892" max="5892" width="40.5703125" style="1" customWidth="1"/>
    <col min="5893" max="5893" width="39" style="1" customWidth="1"/>
    <col min="5894" max="5894" width="37.140625" style="1" customWidth="1"/>
    <col min="5895" max="5895" width="39.28515625" style="1" customWidth="1"/>
    <col min="5896" max="5896" width="35.28515625" style="1" customWidth="1"/>
    <col min="5897" max="5897" width="38.28515625" style="1" customWidth="1"/>
    <col min="5898" max="6141" width="0" style="1" hidden="1"/>
    <col min="6142" max="6142" width="13.5703125" style="1" customWidth="1"/>
    <col min="6143" max="6143" width="38.85546875" style="1" customWidth="1"/>
    <col min="6144" max="6144" width="28.140625" style="1" customWidth="1"/>
    <col min="6145" max="6145" width="14.28515625" style="1" customWidth="1"/>
    <col min="6146" max="6146" width="95.140625" style="1" customWidth="1"/>
    <col min="6147" max="6147" width="103.85546875" style="1" customWidth="1"/>
    <col min="6148" max="6148" width="40.5703125" style="1" customWidth="1"/>
    <col min="6149" max="6149" width="39" style="1" customWidth="1"/>
    <col min="6150" max="6150" width="37.140625" style="1" customWidth="1"/>
    <col min="6151" max="6151" width="39.28515625" style="1" customWidth="1"/>
    <col min="6152" max="6152" width="35.28515625" style="1" customWidth="1"/>
    <col min="6153" max="6153" width="38.28515625" style="1" customWidth="1"/>
    <col min="6154" max="6397" width="0" style="1" hidden="1"/>
    <col min="6398" max="6398" width="13.5703125" style="1" customWidth="1"/>
    <col min="6399" max="6399" width="38.85546875" style="1" customWidth="1"/>
    <col min="6400" max="6400" width="28.140625" style="1" customWidth="1"/>
    <col min="6401" max="6401" width="14.28515625" style="1" customWidth="1"/>
    <col min="6402" max="6402" width="95.140625" style="1" customWidth="1"/>
    <col min="6403" max="6403" width="103.85546875" style="1" customWidth="1"/>
    <col min="6404" max="6404" width="40.5703125" style="1" customWidth="1"/>
    <col min="6405" max="6405" width="39" style="1" customWidth="1"/>
    <col min="6406" max="6406" width="37.140625" style="1" customWidth="1"/>
    <col min="6407" max="6407" width="39.28515625" style="1" customWidth="1"/>
    <col min="6408" max="6408" width="35.28515625" style="1" customWidth="1"/>
    <col min="6409" max="6409" width="38.28515625" style="1" customWidth="1"/>
    <col min="6410" max="6653" width="0" style="1" hidden="1"/>
    <col min="6654" max="6654" width="13.5703125" style="1" customWidth="1"/>
    <col min="6655" max="6655" width="38.85546875" style="1" customWidth="1"/>
    <col min="6656" max="6656" width="28.140625" style="1" customWidth="1"/>
    <col min="6657" max="6657" width="14.28515625" style="1" customWidth="1"/>
    <col min="6658" max="6658" width="95.140625" style="1" customWidth="1"/>
    <col min="6659" max="6659" width="103.85546875" style="1" customWidth="1"/>
    <col min="6660" max="6660" width="40.5703125" style="1" customWidth="1"/>
    <col min="6661" max="6661" width="39" style="1" customWidth="1"/>
    <col min="6662" max="6662" width="37.140625" style="1" customWidth="1"/>
    <col min="6663" max="6663" width="39.28515625" style="1" customWidth="1"/>
    <col min="6664" max="6664" width="35.28515625" style="1" customWidth="1"/>
    <col min="6665" max="6665" width="38.28515625" style="1" customWidth="1"/>
    <col min="6666" max="6909" width="0" style="1" hidden="1"/>
    <col min="6910" max="6910" width="13.5703125" style="1" customWidth="1"/>
    <col min="6911" max="6911" width="38.85546875" style="1" customWidth="1"/>
    <col min="6912" max="6912" width="28.140625" style="1" customWidth="1"/>
    <col min="6913" max="6913" width="14.28515625" style="1" customWidth="1"/>
    <col min="6914" max="6914" width="95.140625" style="1" customWidth="1"/>
    <col min="6915" max="6915" width="103.85546875" style="1" customWidth="1"/>
    <col min="6916" max="6916" width="40.5703125" style="1" customWidth="1"/>
    <col min="6917" max="6917" width="39" style="1" customWidth="1"/>
    <col min="6918" max="6918" width="37.140625" style="1" customWidth="1"/>
    <col min="6919" max="6919" width="39.28515625" style="1" customWidth="1"/>
    <col min="6920" max="6920" width="35.28515625" style="1" customWidth="1"/>
    <col min="6921" max="6921" width="38.28515625" style="1" customWidth="1"/>
    <col min="6922" max="7165" width="0" style="1" hidden="1"/>
    <col min="7166" max="7166" width="13.5703125" style="1" customWidth="1"/>
    <col min="7167" max="7167" width="38.85546875" style="1" customWidth="1"/>
    <col min="7168" max="7168" width="28.140625" style="1" customWidth="1"/>
    <col min="7169" max="7169" width="14.28515625" style="1" customWidth="1"/>
    <col min="7170" max="7170" width="95.140625" style="1" customWidth="1"/>
    <col min="7171" max="7171" width="103.85546875" style="1" customWidth="1"/>
    <col min="7172" max="7172" width="40.5703125" style="1" customWidth="1"/>
    <col min="7173" max="7173" width="39" style="1" customWidth="1"/>
    <col min="7174" max="7174" width="37.140625" style="1" customWidth="1"/>
    <col min="7175" max="7175" width="39.28515625" style="1" customWidth="1"/>
    <col min="7176" max="7176" width="35.28515625" style="1" customWidth="1"/>
    <col min="7177" max="7177" width="38.28515625" style="1" customWidth="1"/>
    <col min="7178" max="7421" width="0" style="1" hidden="1"/>
    <col min="7422" max="7422" width="13.5703125" style="1" customWidth="1"/>
    <col min="7423" max="7423" width="38.85546875" style="1" customWidth="1"/>
    <col min="7424" max="7424" width="28.140625" style="1" customWidth="1"/>
    <col min="7425" max="7425" width="14.28515625" style="1" customWidth="1"/>
    <col min="7426" max="7426" width="95.140625" style="1" customWidth="1"/>
    <col min="7427" max="7427" width="103.85546875" style="1" customWidth="1"/>
    <col min="7428" max="7428" width="40.5703125" style="1" customWidth="1"/>
    <col min="7429" max="7429" width="39" style="1" customWidth="1"/>
    <col min="7430" max="7430" width="37.140625" style="1" customWidth="1"/>
    <col min="7431" max="7431" width="39.28515625" style="1" customWidth="1"/>
    <col min="7432" max="7432" width="35.28515625" style="1" customWidth="1"/>
    <col min="7433" max="7433" width="38.28515625" style="1" customWidth="1"/>
    <col min="7434" max="7677" width="0" style="1" hidden="1"/>
    <col min="7678" max="7678" width="13.5703125" style="1" customWidth="1"/>
    <col min="7679" max="7679" width="38.85546875" style="1" customWidth="1"/>
    <col min="7680" max="7680" width="28.140625" style="1" customWidth="1"/>
    <col min="7681" max="7681" width="14.28515625" style="1" customWidth="1"/>
    <col min="7682" max="7682" width="95.140625" style="1" customWidth="1"/>
    <col min="7683" max="7683" width="103.85546875" style="1" customWidth="1"/>
    <col min="7684" max="7684" width="40.5703125" style="1" customWidth="1"/>
    <col min="7685" max="7685" width="39" style="1" customWidth="1"/>
    <col min="7686" max="7686" width="37.140625" style="1" customWidth="1"/>
    <col min="7687" max="7687" width="39.28515625" style="1" customWidth="1"/>
    <col min="7688" max="7688" width="35.28515625" style="1" customWidth="1"/>
    <col min="7689" max="7689" width="38.28515625" style="1" customWidth="1"/>
    <col min="7690" max="7933" width="0" style="1" hidden="1"/>
    <col min="7934" max="7934" width="13.5703125" style="1" customWidth="1"/>
    <col min="7935" max="7935" width="38.85546875" style="1" customWidth="1"/>
    <col min="7936" max="7936" width="28.140625" style="1" customWidth="1"/>
    <col min="7937" max="7937" width="14.28515625" style="1" customWidth="1"/>
    <col min="7938" max="7938" width="95.140625" style="1" customWidth="1"/>
    <col min="7939" max="7939" width="103.85546875" style="1" customWidth="1"/>
    <col min="7940" max="7940" width="40.5703125" style="1" customWidth="1"/>
    <col min="7941" max="7941" width="39" style="1" customWidth="1"/>
    <col min="7942" max="7942" width="37.140625" style="1" customWidth="1"/>
    <col min="7943" max="7943" width="39.28515625" style="1" customWidth="1"/>
    <col min="7944" max="7944" width="35.28515625" style="1" customWidth="1"/>
    <col min="7945" max="7945" width="38.28515625" style="1" customWidth="1"/>
    <col min="7946" max="8189" width="0" style="1" hidden="1"/>
    <col min="8190" max="8190" width="13.5703125" style="1" customWidth="1"/>
    <col min="8191" max="8191" width="38.85546875" style="1" customWidth="1"/>
    <col min="8192" max="8192" width="28.140625" style="1" customWidth="1"/>
    <col min="8193" max="8193" width="14.28515625" style="1" customWidth="1"/>
    <col min="8194" max="8194" width="95.140625" style="1" customWidth="1"/>
    <col min="8195" max="8195" width="103.85546875" style="1" customWidth="1"/>
    <col min="8196" max="8196" width="40.5703125" style="1" customWidth="1"/>
    <col min="8197" max="8197" width="39" style="1" customWidth="1"/>
    <col min="8198" max="8198" width="37.140625" style="1" customWidth="1"/>
    <col min="8199" max="8199" width="39.28515625" style="1" customWidth="1"/>
    <col min="8200" max="8200" width="35.28515625" style="1" customWidth="1"/>
    <col min="8201" max="8201" width="38.28515625" style="1" customWidth="1"/>
    <col min="8202" max="8445" width="0" style="1" hidden="1"/>
    <col min="8446" max="8446" width="13.5703125" style="1" customWidth="1"/>
    <col min="8447" max="8447" width="38.85546875" style="1" customWidth="1"/>
    <col min="8448" max="8448" width="28.140625" style="1" customWidth="1"/>
    <col min="8449" max="8449" width="14.28515625" style="1" customWidth="1"/>
    <col min="8450" max="8450" width="95.140625" style="1" customWidth="1"/>
    <col min="8451" max="8451" width="103.85546875" style="1" customWidth="1"/>
    <col min="8452" max="8452" width="40.5703125" style="1" customWidth="1"/>
    <col min="8453" max="8453" width="39" style="1" customWidth="1"/>
    <col min="8454" max="8454" width="37.140625" style="1" customWidth="1"/>
    <col min="8455" max="8455" width="39.28515625" style="1" customWidth="1"/>
    <col min="8456" max="8456" width="35.28515625" style="1" customWidth="1"/>
    <col min="8457" max="8457" width="38.28515625" style="1" customWidth="1"/>
    <col min="8458" max="8701" width="0" style="1" hidden="1"/>
    <col min="8702" max="8702" width="13.5703125" style="1" customWidth="1"/>
    <col min="8703" max="8703" width="38.85546875" style="1" customWidth="1"/>
    <col min="8704" max="8704" width="28.140625" style="1" customWidth="1"/>
    <col min="8705" max="8705" width="14.28515625" style="1" customWidth="1"/>
    <col min="8706" max="8706" width="95.140625" style="1" customWidth="1"/>
    <col min="8707" max="8707" width="103.85546875" style="1" customWidth="1"/>
    <col min="8708" max="8708" width="40.5703125" style="1" customWidth="1"/>
    <col min="8709" max="8709" width="39" style="1" customWidth="1"/>
    <col min="8710" max="8710" width="37.140625" style="1" customWidth="1"/>
    <col min="8711" max="8711" width="39.28515625" style="1" customWidth="1"/>
    <col min="8712" max="8712" width="35.28515625" style="1" customWidth="1"/>
    <col min="8713" max="8713" width="38.28515625" style="1" customWidth="1"/>
    <col min="8714" max="8957" width="0" style="1" hidden="1"/>
    <col min="8958" max="8958" width="13.5703125" style="1" customWidth="1"/>
    <col min="8959" max="8959" width="38.85546875" style="1" customWidth="1"/>
    <col min="8960" max="8960" width="28.140625" style="1" customWidth="1"/>
    <col min="8961" max="8961" width="14.28515625" style="1" customWidth="1"/>
    <col min="8962" max="8962" width="95.140625" style="1" customWidth="1"/>
    <col min="8963" max="8963" width="103.85546875" style="1" customWidth="1"/>
    <col min="8964" max="8964" width="40.5703125" style="1" customWidth="1"/>
    <col min="8965" max="8965" width="39" style="1" customWidth="1"/>
    <col min="8966" max="8966" width="37.140625" style="1" customWidth="1"/>
    <col min="8967" max="8967" width="39.28515625" style="1" customWidth="1"/>
    <col min="8968" max="8968" width="35.28515625" style="1" customWidth="1"/>
    <col min="8969" max="8969" width="38.28515625" style="1" customWidth="1"/>
    <col min="8970" max="9213" width="0" style="1" hidden="1"/>
    <col min="9214" max="9214" width="13.5703125" style="1" customWidth="1"/>
    <col min="9215" max="9215" width="38.85546875" style="1" customWidth="1"/>
    <col min="9216" max="9216" width="28.140625" style="1" customWidth="1"/>
    <col min="9217" max="9217" width="14.28515625" style="1" customWidth="1"/>
    <col min="9218" max="9218" width="95.140625" style="1" customWidth="1"/>
    <col min="9219" max="9219" width="103.85546875" style="1" customWidth="1"/>
    <col min="9220" max="9220" width="40.5703125" style="1" customWidth="1"/>
    <col min="9221" max="9221" width="39" style="1" customWidth="1"/>
    <col min="9222" max="9222" width="37.140625" style="1" customWidth="1"/>
    <col min="9223" max="9223" width="39.28515625" style="1" customWidth="1"/>
    <col min="9224" max="9224" width="35.28515625" style="1" customWidth="1"/>
    <col min="9225" max="9225" width="38.28515625" style="1" customWidth="1"/>
    <col min="9226" max="9469" width="0" style="1" hidden="1"/>
    <col min="9470" max="9470" width="13.5703125" style="1" customWidth="1"/>
    <col min="9471" max="9471" width="38.85546875" style="1" customWidth="1"/>
    <col min="9472" max="9472" width="28.140625" style="1" customWidth="1"/>
    <col min="9473" max="9473" width="14.28515625" style="1" customWidth="1"/>
    <col min="9474" max="9474" width="95.140625" style="1" customWidth="1"/>
    <col min="9475" max="9475" width="103.85546875" style="1" customWidth="1"/>
    <col min="9476" max="9476" width="40.5703125" style="1" customWidth="1"/>
    <col min="9477" max="9477" width="39" style="1" customWidth="1"/>
    <col min="9478" max="9478" width="37.140625" style="1" customWidth="1"/>
    <col min="9479" max="9479" width="39.28515625" style="1" customWidth="1"/>
    <col min="9480" max="9480" width="35.28515625" style="1" customWidth="1"/>
    <col min="9481" max="9481" width="38.28515625" style="1" customWidth="1"/>
    <col min="9482" max="9725" width="0" style="1" hidden="1"/>
    <col min="9726" max="9726" width="13.5703125" style="1" customWidth="1"/>
    <col min="9727" max="9727" width="38.85546875" style="1" customWidth="1"/>
    <col min="9728" max="9728" width="28.140625" style="1" customWidth="1"/>
    <col min="9729" max="9729" width="14.28515625" style="1" customWidth="1"/>
    <col min="9730" max="9730" width="95.140625" style="1" customWidth="1"/>
    <col min="9731" max="9731" width="103.85546875" style="1" customWidth="1"/>
    <col min="9732" max="9732" width="40.5703125" style="1" customWidth="1"/>
    <col min="9733" max="9733" width="39" style="1" customWidth="1"/>
    <col min="9734" max="9734" width="37.140625" style="1" customWidth="1"/>
    <col min="9735" max="9735" width="39.28515625" style="1" customWidth="1"/>
    <col min="9736" max="9736" width="35.28515625" style="1" customWidth="1"/>
    <col min="9737" max="9737" width="38.28515625" style="1" customWidth="1"/>
    <col min="9738" max="9981" width="0" style="1" hidden="1"/>
    <col min="9982" max="9982" width="13.5703125" style="1" customWidth="1"/>
    <col min="9983" max="9983" width="38.85546875" style="1" customWidth="1"/>
    <col min="9984" max="9984" width="28.140625" style="1" customWidth="1"/>
    <col min="9985" max="9985" width="14.28515625" style="1" customWidth="1"/>
    <col min="9986" max="9986" width="95.140625" style="1" customWidth="1"/>
    <col min="9987" max="9987" width="103.85546875" style="1" customWidth="1"/>
    <col min="9988" max="9988" width="40.5703125" style="1" customWidth="1"/>
    <col min="9989" max="9989" width="39" style="1" customWidth="1"/>
    <col min="9990" max="9990" width="37.140625" style="1" customWidth="1"/>
    <col min="9991" max="9991" width="39.28515625" style="1" customWidth="1"/>
    <col min="9992" max="9992" width="35.28515625" style="1" customWidth="1"/>
    <col min="9993" max="9993" width="38.28515625" style="1" customWidth="1"/>
    <col min="9994" max="10237" width="0" style="1" hidden="1"/>
    <col min="10238" max="10238" width="13.5703125" style="1" customWidth="1"/>
    <col min="10239" max="10239" width="38.85546875" style="1" customWidth="1"/>
    <col min="10240" max="10240" width="28.140625" style="1" customWidth="1"/>
    <col min="10241" max="10241" width="14.28515625" style="1" customWidth="1"/>
    <col min="10242" max="10242" width="95.140625" style="1" customWidth="1"/>
    <col min="10243" max="10243" width="103.85546875" style="1" customWidth="1"/>
    <col min="10244" max="10244" width="40.5703125" style="1" customWidth="1"/>
    <col min="10245" max="10245" width="39" style="1" customWidth="1"/>
    <col min="10246" max="10246" width="37.140625" style="1" customWidth="1"/>
    <col min="10247" max="10247" width="39.28515625" style="1" customWidth="1"/>
    <col min="10248" max="10248" width="35.28515625" style="1" customWidth="1"/>
    <col min="10249" max="10249" width="38.28515625" style="1" customWidth="1"/>
    <col min="10250" max="10493" width="0" style="1" hidden="1"/>
    <col min="10494" max="10494" width="13.5703125" style="1" customWidth="1"/>
    <col min="10495" max="10495" width="38.85546875" style="1" customWidth="1"/>
    <col min="10496" max="10496" width="28.140625" style="1" customWidth="1"/>
    <col min="10497" max="10497" width="14.28515625" style="1" customWidth="1"/>
    <col min="10498" max="10498" width="95.140625" style="1" customWidth="1"/>
    <col min="10499" max="10499" width="103.85546875" style="1" customWidth="1"/>
    <col min="10500" max="10500" width="40.5703125" style="1" customWidth="1"/>
    <col min="10501" max="10501" width="39" style="1" customWidth="1"/>
    <col min="10502" max="10502" width="37.140625" style="1" customWidth="1"/>
    <col min="10503" max="10503" width="39.28515625" style="1" customWidth="1"/>
    <col min="10504" max="10504" width="35.28515625" style="1" customWidth="1"/>
    <col min="10505" max="10505" width="38.28515625" style="1" customWidth="1"/>
    <col min="10506" max="10749" width="0" style="1" hidden="1"/>
    <col min="10750" max="10750" width="13.5703125" style="1" customWidth="1"/>
    <col min="10751" max="10751" width="38.85546875" style="1" customWidth="1"/>
    <col min="10752" max="10752" width="28.140625" style="1" customWidth="1"/>
    <col min="10753" max="10753" width="14.28515625" style="1" customWidth="1"/>
    <col min="10754" max="10754" width="95.140625" style="1" customWidth="1"/>
    <col min="10755" max="10755" width="103.85546875" style="1" customWidth="1"/>
    <col min="10756" max="10756" width="40.5703125" style="1" customWidth="1"/>
    <col min="10757" max="10757" width="39" style="1" customWidth="1"/>
    <col min="10758" max="10758" width="37.140625" style="1" customWidth="1"/>
    <col min="10759" max="10759" width="39.28515625" style="1" customWidth="1"/>
    <col min="10760" max="10760" width="35.28515625" style="1" customWidth="1"/>
    <col min="10761" max="10761" width="38.28515625" style="1" customWidth="1"/>
    <col min="10762" max="11005" width="0" style="1" hidden="1"/>
    <col min="11006" max="11006" width="13.5703125" style="1" customWidth="1"/>
    <col min="11007" max="11007" width="38.85546875" style="1" customWidth="1"/>
    <col min="11008" max="11008" width="28.140625" style="1" customWidth="1"/>
    <col min="11009" max="11009" width="14.28515625" style="1" customWidth="1"/>
    <col min="11010" max="11010" width="95.140625" style="1" customWidth="1"/>
    <col min="11011" max="11011" width="103.85546875" style="1" customWidth="1"/>
    <col min="11012" max="11012" width="40.5703125" style="1" customWidth="1"/>
    <col min="11013" max="11013" width="39" style="1" customWidth="1"/>
    <col min="11014" max="11014" width="37.140625" style="1" customWidth="1"/>
    <col min="11015" max="11015" width="39.28515625" style="1" customWidth="1"/>
    <col min="11016" max="11016" width="35.28515625" style="1" customWidth="1"/>
    <col min="11017" max="11017" width="38.28515625" style="1" customWidth="1"/>
    <col min="11018" max="11261" width="0" style="1" hidden="1"/>
    <col min="11262" max="11262" width="13.5703125" style="1" customWidth="1"/>
    <col min="11263" max="11263" width="38.85546875" style="1" customWidth="1"/>
    <col min="11264" max="11264" width="28.140625" style="1" customWidth="1"/>
    <col min="11265" max="11265" width="14.28515625" style="1" customWidth="1"/>
    <col min="11266" max="11266" width="95.140625" style="1" customWidth="1"/>
    <col min="11267" max="11267" width="103.85546875" style="1" customWidth="1"/>
    <col min="11268" max="11268" width="40.5703125" style="1" customWidth="1"/>
    <col min="11269" max="11269" width="39" style="1" customWidth="1"/>
    <col min="11270" max="11270" width="37.140625" style="1" customWidth="1"/>
    <col min="11271" max="11271" width="39.28515625" style="1" customWidth="1"/>
    <col min="11272" max="11272" width="35.28515625" style="1" customWidth="1"/>
    <col min="11273" max="11273" width="38.28515625" style="1" customWidth="1"/>
    <col min="11274" max="11517" width="0" style="1" hidden="1"/>
    <col min="11518" max="11518" width="13.5703125" style="1" customWidth="1"/>
    <col min="11519" max="11519" width="38.85546875" style="1" customWidth="1"/>
    <col min="11520" max="11520" width="28.140625" style="1" customWidth="1"/>
    <col min="11521" max="11521" width="14.28515625" style="1" customWidth="1"/>
    <col min="11522" max="11522" width="95.140625" style="1" customWidth="1"/>
    <col min="11523" max="11523" width="103.85546875" style="1" customWidth="1"/>
    <col min="11524" max="11524" width="40.5703125" style="1" customWidth="1"/>
    <col min="11525" max="11525" width="39" style="1" customWidth="1"/>
    <col min="11526" max="11526" width="37.140625" style="1" customWidth="1"/>
    <col min="11527" max="11527" width="39.28515625" style="1" customWidth="1"/>
    <col min="11528" max="11528" width="35.28515625" style="1" customWidth="1"/>
    <col min="11529" max="11529" width="38.28515625" style="1" customWidth="1"/>
    <col min="11530" max="11773" width="0" style="1" hidden="1"/>
    <col min="11774" max="11774" width="13.5703125" style="1" customWidth="1"/>
    <col min="11775" max="11775" width="38.85546875" style="1" customWidth="1"/>
    <col min="11776" max="11776" width="28.140625" style="1" customWidth="1"/>
    <col min="11777" max="11777" width="14.28515625" style="1" customWidth="1"/>
    <col min="11778" max="11778" width="95.140625" style="1" customWidth="1"/>
    <col min="11779" max="11779" width="103.85546875" style="1" customWidth="1"/>
    <col min="11780" max="11780" width="40.5703125" style="1" customWidth="1"/>
    <col min="11781" max="11781" width="39" style="1" customWidth="1"/>
    <col min="11782" max="11782" width="37.140625" style="1" customWidth="1"/>
    <col min="11783" max="11783" width="39.28515625" style="1" customWidth="1"/>
    <col min="11784" max="11784" width="35.28515625" style="1" customWidth="1"/>
    <col min="11785" max="11785" width="38.28515625" style="1" customWidth="1"/>
    <col min="11786" max="12029" width="0" style="1" hidden="1"/>
    <col min="12030" max="12030" width="13.5703125" style="1" customWidth="1"/>
    <col min="12031" max="12031" width="38.85546875" style="1" customWidth="1"/>
    <col min="12032" max="12032" width="28.140625" style="1" customWidth="1"/>
    <col min="12033" max="12033" width="14.28515625" style="1" customWidth="1"/>
    <col min="12034" max="12034" width="95.140625" style="1" customWidth="1"/>
    <col min="12035" max="12035" width="103.85546875" style="1" customWidth="1"/>
    <col min="12036" max="12036" width="40.5703125" style="1" customWidth="1"/>
    <col min="12037" max="12037" width="39" style="1" customWidth="1"/>
    <col min="12038" max="12038" width="37.140625" style="1" customWidth="1"/>
    <col min="12039" max="12039" width="39.28515625" style="1" customWidth="1"/>
    <col min="12040" max="12040" width="35.28515625" style="1" customWidth="1"/>
    <col min="12041" max="12041" width="38.28515625" style="1" customWidth="1"/>
    <col min="12042" max="12285" width="0" style="1" hidden="1"/>
    <col min="12286" max="12286" width="13.5703125" style="1" customWidth="1"/>
    <col min="12287" max="12287" width="38.85546875" style="1" customWidth="1"/>
    <col min="12288" max="12288" width="28.140625" style="1" customWidth="1"/>
    <col min="12289" max="12289" width="14.28515625" style="1" customWidth="1"/>
    <col min="12290" max="12290" width="95.140625" style="1" customWidth="1"/>
    <col min="12291" max="12291" width="103.85546875" style="1" customWidth="1"/>
    <col min="12292" max="12292" width="40.5703125" style="1" customWidth="1"/>
    <col min="12293" max="12293" width="39" style="1" customWidth="1"/>
    <col min="12294" max="12294" width="37.140625" style="1" customWidth="1"/>
    <col min="12295" max="12295" width="39.28515625" style="1" customWidth="1"/>
    <col min="12296" max="12296" width="35.28515625" style="1" customWidth="1"/>
    <col min="12297" max="12297" width="38.28515625" style="1" customWidth="1"/>
    <col min="12298" max="12541" width="0" style="1" hidden="1"/>
    <col min="12542" max="12542" width="13.5703125" style="1" customWidth="1"/>
    <col min="12543" max="12543" width="38.85546875" style="1" customWidth="1"/>
    <col min="12544" max="12544" width="28.140625" style="1" customWidth="1"/>
    <col min="12545" max="12545" width="14.28515625" style="1" customWidth="1"/>
    <col min="12546" max="12546" width="95.140625" style="1" customWidth="1"/>
    <col min="12547" max="12547" width="103.85546875" style="1" customWidth="1"/>
    <col min="12548" max="12548" width="40.5703125" style="1" customWidth="1"/>
    <col min="12549" max="12549" width="39" style="1" customWidth="1"/>
    <col min="12550" max="12550" width="37.140625" style="1" customWidth="1"/>
    <col min="12551" max="12551" width="39.28515625" style="1" customWidth="1"/>
    <col min="12552" max="12552" width="35.28515625" style="1" customWidth="1"/>
    <col min="12553" max="12553" width="38.28515625" style="1" customWidth="1"/>
    <col min="12554" max="12797" width="0" style="1" hidden="1"/>
    <col min="12798" max="12798" width="13.5703125" style="1" customWidth="1"/>
    <col min="12799" max="12799" width="38.85546875" style="1" customWidth="1"/>
    <col min="12800" max="12800" width="28.140625" style="1" customWidth="1"/>
    <col min="12801" max="12801" width="14.28515625" style="1" customWidth="1"/>
    <col min="12802" max="12802" width="95.140625" style="1" customWidth="1"/>
    <col min="12803" max="12803" width="103.85546875" style="1" customWidth="1"/>
    <col min="12804" max="12804" width="40.5703125" style="1" customWidth="1"/>
    <col min="12805" max="12805" width="39" style="1" customWidth="1"/>
    <col min="12806" max="12806" width="37.140625" style="1" customWidth="1"/>
    <col min="12807" max="12807" width="39.28515625" style="1" customWidth="1"/>
    <col min="12808" max="12808" width="35.28515625" style="1" customWidth="1"/>
    <col min="12809" max="12809" width="38.28515625" style="1" customWidth="1"/>
    <col min="12810" max="13053" width="0" style="1" hidden="1"/>
    <col min="13054" max="13054" width="13.5703125" style="1" customWidth="1"/>
    <col min="13055" max="13055" width="38.85546875" style="1" customWidth="1"/>
    <col min="13056" max="13056" width="28.140625" style="1" customWidth="1"/>
    <col min="13057" max="13057" width="14.28515625" style="1" customWidth="1"/>
    <col min="13058" max="13058" width="95.140625" style="1" customWidth="1"/>
    <col min="13059" max="13059" width="103.85546875" style="1" customWidth="1"/>
    <col min="13060" max="13060" width="40.5703125" style="1" customWidth="1"/>
    <col min="13061" max="13061" width="39" style="1" customWidth="1"/>
    <col min="13062" max="13062" width="37.140625" style="1" customWidth="1"/>
    <col min="13063" max="13063" width="39.28515625" style="1" customWidth="1"/>
    <col min="13064" max="13064" width="35.28515625" style="1" customWidth="1"/>
    <col min="13065" max="13065" width="38.28515625" style="1" customWidth="1"/>
    <col min="13066" max="13309" width="0" style="1" hidden="1"/>
    <col min="13310" max="13310" width="13.5703125" style="1" customWidth="1"/>
    <col min="13311" max="13311" width="38.85546875" style="1" customWidth="1"/>
    <col min="13312" max="13312" width="28.140625" style="1" customWidth="1"/>
    <col min="13313" max="13313" width="14.28515625" style="1" customWidth="1"/>
    <col min="13314" max="13314" width="95.140625" style="1" customWidth="1"/>
    <col min="13315" max="13315" width="103.85546875" style="1" customWidth="1"/>
    <col min="13316" max="13316" width="40.5703125" style="1" customWidth="1"/>
    <col min="13317" max="13317" width="39" style="1" customWidth="1"/>
    <col min="13318" max="13318" width="37.140625" style="1" customWidth="1"/>
    <col min="13319" max="13319" width="39.28515625" style="1" customWidth="1"/>
    <col min="13320" max="13320" width="35.28515625" style="1" customWidth="1"/>
    <col min="13321" max="13321" width="38.28515625" style="1" customWidth="1"/>
    <col min="13322" max="13565" width="0" style="1" hidden="1"/>
    <col min="13566" max="13566" width="13.5703125" style="1" customWidth="1"/>
    <col min="13567" max="13567" width="38.85546875" style="1" customWidth="1"/>
    <col min="13568" max="13568" width="28.140625" style="1" customWidth="1"/>
    <col min="13569" max="13569" width="14.28515625" style="1" customWidth="1"/>
    <col min="13570" max="13570" width="95.140625" style="1" customWidth="1"/>
    <col min="13571" max="13571" width="103.85546875" style="1" customWidth="1"/>
    <col min="13572" max="13572" width="40.5703125" style="1" customWidth="1"/>
    <col min="13573" max="13573" width="39" style="1" customWidth="1"/>
    <col min="13574" max="13574" width="37.140625" style="1" customWidth="1"/>
    <col min="13575" max="13575" width="39.28515625" style="1" customWidth="1"/>
    <col min="13576" max="13576" width="35.28515625" style="1" customWidth="1"/>
    <col min="13577" max="13577" width="38.28515625" style="1" customWidth="1"/>
    <col min="13578" max="13821" width="0" style="1" hidden="1"/>
    <col min="13822" max="13822" width="13.5703125" style="1" customWidth="1"/>
    <col min="13823" max="13823" width="38.85546875" style="1" customWidth="1"/>
    <col min="13824" max="13824" width="28.140625" style="1" customWidth="1"/>
    <col min="13825" max="13825" width="14.28515625" style="1" customWidth="1"/>
    <col min="13826" max="13826" width="95.140625" style="1" customWidth="1"/>
    <col min="13827" max="13827" width="103.85546875" style="1" customWidth="1"/>
    <col min="13828" max="13828" width="40.5703125" style="1" customWidth="1"/>
    <col min="13829" max="13829" width="39" style="1" customWidth="1"/>
    <col min="13830" max="13830" width="37.140625" style="1" customWidth="1"/>
    <col min="13831" max="13831" width="39.28515625" style="1" customWidth="1"/>
    <col min="13832" max="13832" width="35.28515625" style="1" customWidth="1"/>
    <col min="13833" max="13833" width="38.28515625" style="1" customWidth="1"/>
    <col min="13834" max="14077" width="0" style="1" hidden="1"/>
    <col min="14078" max="14078" width="13.5703125" style="1" customWidth="1"/>
    <col min="14079" max="14079" width="38.85546875" style="1" customWidth="1"/>
    <col min="14080" max="14080" width="28.140625" style="1" customWidth="1"/>
    <col min="14081" max="14081" width="14.28515625" style="1" customWidth="1"/>
    <col min="14082" max="14082" width="95.140625" style="1" customWidth="1"/>
    <col min="14083" max="14083" width="103.85546875" style="1" customWidth="1"/>
    <col min="14084" max="14084" width="40.5703125" style="1" customWidth="1"/>
    <col min="14085" max="14085" width="39" style="1" customWidth="1"/>
    <col min="14086" max="14086" width="37.140625" style="1" customWidth="1"/>
    <col min="14087" max="14087" width="39.28515625" style="1" customWidth="1"/>
    <col min="14088" max="14088" width="35.28515625" style="1" customWidth="1"/>
    <col min="14089" max="14089" width="38.28515625" style="1" customWidth="1"/>
    <col min="14090" max="14333" width="0" style="1" hidden="1"/>
    <col min="14334" max="14334" width="13.5703125" style="1" customWidth="1"/>
    <col min="14335" max="14335" width="38.85546875" style="1" customWidth="1"/>
    <col min="14336" max="14336" width="28.140625" style="1" customWidth="1"/>
    <col min="14337" max="14337" width="14.28515625" style="1" customWidth="1"/>
    <col min="14338" max="14338" width="95.140625" style="1" customWidth="1"/>
    <col min="14339" max="14339" width="103.85546875" style="1" customWidth="1"/>
    <col min="14340" max="14340" width="40.5703125" style="1" customWidth="1"/>
    <col min="14341" max="14341" width="39" style="1" customWidth="1"/>
    <col min="14342" max="14342" width="37.140625" style="1" customWidth="1"/>
    <col min="14343" max="14343" width="39.28515625" style="1" customWidth="1"/>
    <col min="14344" max="14344" width="35.28515625" style="1" customWidth="1"/>
    <col min="14345" max="14345" width="38.28515625" style="1" customWidth="1"/>
    <col min="14346" max="14589" width="0" style="1" hidden="1"/>
    <col min="14590" max="14590" width="13.5703125" style="1" customWidth="1"/>
    <col min="14591" max="14591" width="38.85546875" style="1" customWidth="1"/>
    <col min="14592" max="14592" width="28.140625" style="1" customWidth="1"/>
    <col min="14593" max="14593" width="14.28515625" style="1" customWidth="1"/>
    <col min="14594" max="14594" width="95.140625" style="1" customWidth="1"/>
    <col min="14595" max="14595" width="103.85546875" style="1" customWidth="1"/>
    <col min="14596" max="14596" width="40.5703125" style="1" customWidth="1"/>
    <col min="14597" max="14597" width="39" style="1" customWidth="1"/>
    <col min="14598" max="14598" width="37.140625" style="1" customWidth="1"/>
    <col min="14599" max="14599" width="39.28515625" style="1" customWidth="1"/>
    <col min="14600" max="14600" width="35.28515625" style="1" customWidth="1"/>
    <col min="14601" max="14601" width="38.28515625" style="1" customWidth="1"/>
    <col min="14602" max="14845" width="0" style="1" hidden="1"/>
    <col min="14846" max="14846" width="13.5703125" style="1" customWidth="1"/>
    <col min="14847" max="14847" width="38.85546875" style="1" customWidth="1"/>
    <col min="14848" max="14848" width="28.140625" style="1" customWidth="1"/>
    <col min="14849" max="14849" width="14.28515625" style="1" customWidth="1"/>
    <col min="14850" max="14850" width="95.140625" style="1" customWidth="1"/>
    <col min="14851" max="14851" width="103.85546875" style="1" customWidth="1"/>
    <col min="14852" max="14852" width="40.5703125" style="1" customWidth="1"/>
    <col min="14853" max="14853" width="39" style="1" customWidth="1"/>
    <col min="14854" max="14854" width="37.140625" style="1" customWidth="1"/>
    <col min="14855" max="14855" width="39.28515625" style="1" customWidth="1"/>
    <col min="14856" max="14856" width="35.28515625" style="1" customWidth="1"/>
    <col min="14857" max="14857" width="38.28515625" style="1" customWidth="1"/>
    <col min="14858" max="15101" width="0" style="1" hidden="1"/>
    <col min="15102" max="15102" width="13.5703125" style="1" customWidth="1"/>
    <col min="15103" max="15103" width="38.85546875" style="1" customWidth="1"/>
    <col min="15104" max="15104" width="28.140625" style="1" customWidth="1"/>
    <col min="15105" max="15105" width="14.28515625" style="1" customWidth="1"/>
    <col min="15106" max="15106" width="95.140625" style="1" customWidth="1"/>
    <col min="15107" max="15107" width="103.85546875" style="1" customWidth="1"/>
    <col min="15108" max="15108" width="40.5703125" style="1" customWidth="1"/>
    <col min="15109" max="15109" width="39" style="1" customWidth="1"/>
    <col min="15110" max="15110" width="37.140625" style="1" customWidth="1"/>
    <col min="15111" max="15111" width="39.28515625" style="1" customWidth="1"/>
    <col min="15112" max="15112" width="35.28515625" style="1" customWidth="1"/>
    <col min="15113" max="15113" width="38.28515625" style="1" customWidth="1"/>
    <col min="15114" max="15357" width="0" style="1" hidden="1"/>
    <col min="15358" max="15358" width="13.5703125" style="1" customWidth="1"/>
    <col min="15359" max="15359" width="38.85546875" style="1" customWidth="1"/>
    <col min="15360" max="15360" width="28.140625" style="1" customWidth="1"/>
    <col min="15361" max="15361" width="14.28515625" style="1" customWidth="1"/>
    <col min="15362" max="15362" width="95.140625" style="1" customWidth="1"/>
    <col min="15363" max="15363" width="103.85546875" style="1" customWidth="1"/>
    <col min="15364" max="15364" width="40.5703125" style="1" customWidth="1"/>
    <col min="15365" max="15365" width="39" style="1" customWidth="1"/>
    <col min="15366" max="15366" width="37.140625" style="1" customWidth="1"/>
    <col min="15367" max="15367" width="39.28515625" style="1" customWidth="1"/>
    <col min="15368" max="15368" width="35.28515625" style="1" customWidth="1"/>
    <col min="15369" max="15369" width="38.28515625" style="1" customWidth="1"/>
    <col min="15370" max="15613" width="0" style="1" hidden="1"/>
    <col min="15614" max="15614" width="13.5703125" style="1" customWidth="1"/>
    <col min="15615" max="15615" width="38.85546875" style="1" customWidth="1"/>
    <col min="15616" max="15616" width="28.140625" style="1" customWidth="1"/>
    <col min="15617" max="15617" width="14.28515625" style="1" customWidth="1"/>
    <col min="15618" max="15618" width="95.140625" style="1" customWidth="1"/>
    <col min="15619" max="15619" width="103.85546875" style="1" customWidth="1"/>
    <col min="15620" max="15620" width="40.5703125" style="1" customWidth="1"/>
    <col min="15621" max="15621" width="39" style="1" customWidth="1"/>
    <col min="15622" max="15622" width="37.140625" style="1" customWidth="1"/>
    <col min="15623" max="15623" width="39.28515625" style="1" customWidth="1"/>
    <col min="15624" max="15624" width="35.28515625" style="1" customWidth="1"/>
    <col min="15625" max="15625" width="38.28515625" style="1" customWidth="1"/>
    <col min="15626" max="15869" width="0" style="1" hidden="1"/>
    <col min="15870" max="15870" width="13.5703125" style="1" customWidth="1"/>
    <col min="15871" max="15871" width="38.85546875" style="1" customWidth="1"/>
    <col min="15872" max="15872" width="28.140625" style="1" customWidth="1"/>
    <col min="15873" max="15873" width="14.28515625" style="1" customWidth="1"/>
    <col min="15874" max="15874" width="95.140625" style="1" customWidth="1"/>
    <col min="15875" max="15875" width="103.85546875" style="1" customWidth="1"/>
    <col min="15876" max="15876" width="40.5703125" style="1" customWidth="1"/>
    <col min="15877" max="15877" width="39" style="1" customWidth="1"/>
    <col min="15878" max="15878" width="37.140625" style="1" customWidth="1"/>
    <col min="15879" max="15879" width="39.28515625" style="1" customWidth="1"/>
    <col min="15880" max="15880" width="35.28515625" style="1" customWidth="1"/>
    <col min="15881" max="15881" width="38.28515625" style="1" customWidth="1"/>
    <col min="15882" max="16125" width="0" style="1" hidden="1"/>
    <col min="16126" max="16126" width="13.5703125" style="1" customWidth="1"/>
    <col min="16127" max="16127" width="38.85546875" style="1" customWidth="1"/>
    <col min="16128" max="16128" width="28.140625" style="1" customWidth="1"/>
    <col min="16129" max="16129" width="14.28515625" style="1" customWidth="1"/>
    <col min="16130" max="16130" width="95.140625" style="1" customWidth="1"/>
    <col min="16131" max="16131" width="103.85546875" style="1" customWidth="1"/>
    <col min="16132" max="16132" width="40.5703125" style="1" customWidth="1"/>
    <col min="16133" max="16133" width="39" style="1" customWidth="1"/>
    <col min="16134" max="16134" width="37.140625" style="1" customWidth="1"/>
    <col min="16135" max="16135" width="39.28515625" style="1" customWidth="1"/>
    <col min="16136" max="16136" width="35.28515625" style="1" customWidth="1"/>
    <col min="16137" max="16137" width="38.28515625" style="1" customWidth="1"/>
    <col min="16138" max="16384" width="0" style="1" hidden="1"/>
  </cols>
  <sheetData>
    <row r="1" spans="1:21" s="9" customFormat="1" ht="39.950000000000003" customHeight="1">
      <c r="A1" s="94"/>
      <c r="B1" s="95"/>
      <c r="C1" s="10" t="s">
        <v>113</v>
      </c>
      <c r="D1" s="10"/>
      <c r="E1" s="10"/>
      <c r="F1" s="10"/>
      <c r="G1" s="33"/>
      <c r="H1" s="52"/>
      <c r="I1" s="52"/>
      <c r="J1" s="56"/>
    </row>
    <row r="2" spans="1:21" s="9" customFormat="1" ht="39.950000000000003" customHeight="1">
      <c r="A2" s="96"/>
      <c r="B2" s="97"/>
      <c r="C2" s="11"/>
      <c r="D2" s="11"/>
      <c r="E2" s="11"/>
      <c r="F2" s="11"/>
      <c r="G2" s="34"/>
      <c r="H2" s="53"/>
      <c r="I2" s="53"/>
      <c r="J2" s="57"/>
    </row>
    <row r="3" spans="1:21" s="9" customFormat="1" ht="39.950000000000003" customHeight="1" thickBot="1">
      <c r="A3" s="12"/>
      <c r="B3" s="13"/>
      <c r="C3" s="14" t="s">
        <v>143</v>
      </c>
      <c r="D3" s="15"/>
      <c r="E3" s="15"/>
      <c r="F3" s="15"/>
      <c r="G3" s="35"/>
      <c r="H3" s="14"/>
      <c r="I3" s="14"/>
      <c r="J3" s="58"/>
    </row>
    <row r="4" spans="1:21" s="9" customFormat="1" ht="20.100000000000001" customHeight="1" thickTop="1">
      <c r="A4" s="98"/>
      <c r="B4" s="99"/>
      <c r="C4" s="99"/>
      <c r="D4" s="99"/>
      <c r="E4" s="99"/>
      <c r="F4" s="99"/>
      <c r="G4" s="99"/>
      <c r="H4" s="16"/>
      <c r="I4" s="16"/>
      <c r="J4" s="17"/>
    </row>
    <row r="5" spans="1:21" s="9" customFormat="1" ht="39.950000000000003" customHeight="1">
      <c r="A5" s="113" t="s">
        <v>0</v>
      </c>
      <c r="B5" s="114"/>
      <c r="C5" s="114"/>
      <c r="D5" s="114"/>
      <c r="E5" s="114"/>
      <c r="F5" s="114"/>
      <c r="G5" s="115"/>
      <c r="H5" s="130" t="s">
        <v>136</v>
      </c>
      <c r="I5" s="131"/>
      <c r="J5" s="132"/>
    </row>
    <row r="6" spans="1:21" s="9" customFormat="1" ht="39.950000000000003" customHeight="1">
      <c r="A6" s="100" t="s">
        <v>1</v>
      </c>
      <c r="B6" s="101"/>
      <c r="C6" s="109" t="s">
        <v>144</v>
      </c>
      <c r="D6" s="110"/>
      <c r="E6" s="110"/>
      <c r="F6" s="110"/>
      <c r="G6" s="111"/>
      <c r="H6" s="81" t="s">
        <v>137</v>
      </c>
      <c r="I6" s="133"/>
      <c r="J6" s="134"/>
    </row>
    <row r="7" spans="1:21" s="9" customFormat="1" ht="39.950000000000003" customHeight="1">
      <c r="A7" s="100" t="s">
        <v>2</v>
      </c>
      <c r="B7" s="101"/>
      <c r="C7" s="109" t="s">
        <v>114</v>
      </c>
      <c r="D7" s="110"/>
      <c r="E7" s="110"/>
      <c r="F7" s="110"/>
      <c r="G7" s="111"/>
      <c r="H7" s="82" t="s">
        <v>138</v>
      </c>
      <c r="I7" s="133"/>
      <c r="J7" s="134"/>
    </row>
    <row r="8" spans="1:21" s="9" customFormat="1" ht="39.950000000000003" customHeight="1">
      <c r="A8" s="100" t="s">
        <v>3</v>
      </c>
      <c r="B8" s="101"/>
      <c r="C8" s="112"/>
      <c r="D8" s="110"/>
      <c r="E8" s="110"/>
      <c r="F8" s="110"/>
      <c r="G8" s="111"/>
      <c r="H8" s="82"/>
      <c r="I8" s="133"/>
      <c r="J8" s="134"/>
    </row>
    <row r="9" spans="1:21" s="9" customFormat="1" ht="39.950000000000003" customHeight="1">
      <c r="A9" s="137" t="s">
        <v>4</v>
      </c>
      <c r="B9" s="138"/>
      <c r="C9" s="109" t="s">
        <v>145</v>
      </c>
      <c r="D9" s="110"/>
      <c r="E9" s="110"/>
      <c r="F9" s="110"/>
      <c r="G9" s="111"/>
      <c r="H9" s="83"/>
      <c r="I9" s="135"/>
      <c r="J9" s="136"/>
    </row>
    <row r="10" spans="1:21" s="9" customFormat="1" ht="39.950000000000003" customHeight="1">
      <c r="A10" s="116" t="s">
        <v>5</v>
      </c>
      <c r="B10" s="117"/>
      <c r="C10" s="117"/>
      <c r="D10" s="117"/>
      <c r="E10" s="117"/>
      <c r="F10" s="117"/>
      <c r="G10" s="118"/>
      <c r="H10" s="139"/>
      <c r="I10" s="140"/>
      <c r="J10" s="141"/>
    </row>
    <row r="11" spans="1:21" s="9" customFormat="1" ht="39.950000000000003" customHeight="1">
      <c r="A11" s="105" t="s">
        <v>6</v>
      </c>
      <c r="B11" s="106"/>
      <c r="C11" s="125"/>
      <c r="D11" s="126"/>
      <c r="E11" s="119"/>
      <c r="F11" s="120"/>
      <c r="G11" s="121"/>
      <c r="H11" s="139"/>
      <c r="I11" s="140"/>
      <c r="J11" s="141"/>
    </row>
    <row r="12" spans="1:21" s="9" customFormat="1" ht="39.950000000000003" customHeight="1">
      <c r="A12" s="107" t="s">
        <v>7</v>
      </c>
      <c r="B12" s="108"/>
      <c r="C12" s="127"/>
      <c r="D12" s="128"/>
      <c r="E12" s="128"/>
      <c r="F12" s="128"/>
      <c r="G12" s="129"/>
      <c r="H12" s="142"/>
      <c r="I12" s="143"/>
      <c r="J12" s="144"/>
      <c r="K12" s="18"/>
    </row>
    <row r="13" spans="1:21" s="9" customFormat="1" ht="62.1" customHeight="1">
      <c r="A13" s="48" t="s">
        <v>8</v>
      </c>
      <c r="B13" s="44" t="s">
        <v>9</v>
      </c>
      <c r="C13" s="44" t="s">
        <v>10</v>
      </c>
      <c r="D13" s="43" t="s">
        <v>11</v>
      </c>
      <c r="E13" s="43" t="s">
        <v>12</v>
      </c>
      <c r="F13" s="49" t="s">
        <v>13</v>
      </c>
      <c r="G13" s="46" t="s">
        <v>14</v>
      </c>
      <c r="H13" s="46" t="s">
        <v>14</v>
      </c>
      <c r="I13" s="45" t="s">
        <v>15</v>
      </c>
      <c r="J13" s="47" t="s">
        <v>16</v>
      </c>
    </row>
    <row r="14" spans="1:21" s="9" customFormat="1" ht="50.1" customHeight="1">
      <c r="A14" s="102" t="s">
        <v>100</v>
      </c>
      <c r="B14" s="103"/>
      <c r="C14" s="103"/>
      <c r="D14" s="103"/>
      <c r="E14" s="103"/>
      <c r="F14" s="104"/>
      <c r="G14" s="50"/>
      <c r="H14" s="122">
        <f>SUM(J15:J23)</f>
        <v>0</v>
      </c>
      <c r="I14" s="123"/>
      <c r="J14" s="124"/>
    </row>
    <row r="15" spans="1:21" s="9" customFormat="1" ht="400.15" customHeight="1">
      <c r="A15" s="61" t="s">
        <v>17</v>
      </c>
      <c r="B15" s="62"/>
      <c r="C15" s="63"/>
      <c r="D15" s="64" t="s">
        <v>19</v>
      </c>
      <c r="E15" s="65" t="s">
        <v>115</v>
      </c>
      <c r="F15" s="66" t="s">
        <v>93</v>
      </c>
      <c r="G15" s="67">
        <v>1</v>
      </c>
      <c r="H15" s="68"/>
      <c r="I15" s="68"/>
      <c r="J15" s="69"/>
      <c r="L15" s="159"/>
      <c r="M15" s="159"/>
      <c r="N15" s="159"/>
      <c r="O15" s="159"/>
      <c r="P15" s="159"/>
      <c r="Q15" s="159"/>
      <c r="R15" s="159"/>
      <c r="S15" s="159"/>
      <c r="T15" s="159"/>
      <c r="U15" s="159"/>
    </row>
    <row r="16" spans="1:21" s="9" customFormat="1" ht="400.15" customHeight="1">
      <c r="A16" s="61" t="s">
        <v>18</v>
      </c>
      <c r="B16" s="62"/>
      <c r="C16" s="63"/>
      <c r="D16" s="64" t="s">
        <v>19</v>
      </c>
      <c r="E16" s="65" t="s">
        <v>116</v>
      </c>
      <c r="F16" s="66" t="s">
        <v>111</v>
      </c>
      <c r="G16" s="67">
        <v>1</v>
      </c>
      <c r="H16" s="68"/>
      <c r="I16" s="68"/>
      <c r="J16" s="69"/>
    </row>
    <row r="17" spans="1:10" s="9" customFormat="1" ht="400.15" customHeight="1">
      <c r="A17" s="61" t="s">
        <v>92</v>
      </c>
      <c r="B17" s="62"/>
      <c r="C17" s="63"/>
      <c r="D17" s="64" t="s">
        <v>19</v>
      </c>
      <c r="E17" s="65" t="s">
        <v>117</v>
      </c>
      <c r="F17" s="66" t="s">
        <v>94</v>
      </c>
      <c r="G17" s="67">
        <v>1</v>
      </c>
      <c r="H17" s="68"/>
      <c r="I17" s="68"/>
      <c r="J17" s="69"/>
    </row>
    <row r="18" spans="1:10" s="9" customFormat="1" ht="400.15" customHeight="1">
      <c r="A18" s="61" t="s">
        <v>20</v>
      </c>
      <c r="B18" s="62"/>
      <c r="C18" s="63"/>
      <c r="D18" s="64" t="s">
        <v>19</v>
      </c>
      <c r="E18" s="65" t="s">
        <v>118</v>
      </c>
      <c r="F18" s="66" t="s">
        <v>95</v>
      </c>
      <c r="G18" s="67">
        <v>1</v>
      </c>
      <c r="H18" s="68"/>
      <c r="I18" s="68"/>
      <c r="J18" s="69"/>
    </row>
    <row r="19" spans="1:10" s="9" customFormat="1" ht="400.15" customHeight="1">
      <c r="A19" s="61" t="s">
        <v>21</v>
      </c>
      <c r="B19" s="62"/>
      <c r="C19" s="63"/>
      <c r="D19" s="64" t="s">
        <v>19</v>
      </c>
      <c r="E19" s="65" t="s">
        <v>119</v>
      </c>
      <c r="F19" s="66" t="s">
        <v>96</v>
      </c>
      <c r="G19" s="67">
        <v>1</v>
      </c>
      <c r="H19" s="68"/>
      <c r="I19" s="68"/>
      <c r="J19" s="69"/>
    </row>
    <row r="20" spans="1:10" s="9" customFormat="1" ht="400.15" customHeight="1">
      <c r="A20" s="61"/>
      <c r="B20" s="62"/>
      <c r="C20" s="63"/>
      <c r="D20" s="64" t="s">
        <v>19</v>
      </c>
      <c r="E20" s="65" t="s">
        <v>132</v>
      </c>
      <c r="F20" s="66" t="s">
        <v>133</v>
      </c>
      <c r="G20" s="67">
        <v>1</v>
      </c>
      <c r="H20" s="68"/>
      <c r="I20" s="68"/>
      <c r="J20" s="69"/>
    </row>
    <row r="21" spans="1:10" s="9" customFormat="1" ht="400.15" customHeight="1">
      <c r="A21" s="61" t="s">
        <v>22</v>
      </c>
      <c r="B21" s="62"/>
      <c r="C21" s="63"/>
      <c r="D21" s="64" t="s">
        <v>19</v>
      </c>
      <c r="E21" s="65" t="s">
        <v>120</v>
      </c>
      <c r="F21" s="66" t="s">
        <v>97</v>
      </c>
      <c r="G21" s="67">
        <v>1</v>
      </c>
      <c r="H21" s="68"/>
      <c r="I21" s="68"/>
      <c r="J21" s="69"/>
    </row>
    <row r="22" spans="1:10" s="9" customFormat="1" ht="400.15" customHeight="1">
      <c r="A22" s="61" t="s">
        <v>23</v>
      </c>
      <c r="B22" s="62"/>
      <c r="C22" s="63"/>
      <c r="D22" s="64" t="s">
        <v>19</v>
      </c>
      <c r="E22" s="65" t="s">
        <v>121</v>
      </c>
      <c r="F22" s="66" t="s">
        <v>98</v>
      </c>
      <c r="G22" s="67">
        <v>1</v>
      </c>
      <c r="H22" s="68"/>
      <c r="I22" s="68"/>
      <c r="J22" s="69"/>
    </row>
    <row r="23" spans="1:10" s="9" customFormat="1" ht="400.15" customHeight="1">
      <c r="A23" s="61" t="s">
        <v>24</v>
      </c>
      <c r="B23" s="62"/>
      <c r="C23" s="63"/>
      <c r="D23" s="64" t="s">
        <v>19</v>
      </c>
      <c r="E23" s="65" t="s">
        <v>112</v>
      </c>
      <c r="F23" s="66" t="s">
        <v>99</v>
      </c>
      <c r="G23" s="67">
        <v>1</v>
      </c>
      <c r="H23" s="70"/>
      <c r="I23" s="71"/>
      <c r="J23" s="69"/>
    </row>
    <row r="24" spans="1:10" s="9" customFormat="1" ht="400.15" customHeight="1">
      <c r="A24" s="61" t="s">
        <v>24</v>
      </c>
      <c r="B24" s="62"/>
      <c r="C24" s="63"/>
      <c r="D24" s="64" t="s">
        <v>19</v>
      </c>
      <c r="E24" s="65" t="s">
        <v>134</v>
      </c>
      <c r="F24" s="66" t="s">
        <v>135</v>
      </c>
      <c r="G24" s="67">
        <v>1</v>
      </c>
      <c r="H24" s="70"/>
      <c r="I24" s="71"/>
      <c r="J24" s="69"/>
    </row>
    <row r="25" spans="1:10" s="9" customFormat="1" ht="100.15" customHeight="1">
      <c r="A25" s="165" t="s">
        <v>101</v>
      </c>
      <c r="B25" s="166"/>
      <c r="C25" s="166"/>
      <c r="D25" s="166"/>
      <c r="E25" s="166"/>
      <c r="F25" s="167"/>
      <c r="G25" s="72"/>
      <c r="H25" s="170">
        <f>SUM(J26:J28,J30:J35)</f>
        <v>0</v>
      </c>
      <c r="I25" s="171"/>
      <c r="J25" s="172"/>
    </row>
    <row r="26" spans="1:10" s="9" customFormat="1" ht="400.15" customHeight="1">
      <c r="A26" s="73" t="s">
        <v>25</v>
      </c>
      <c r="B26" s="62"/>
      <c r="C26" s="63"/>
      <c r="D26" s="64" t="s">
        <v>19</v>
      </c>
      <c r="E26" s="65" t="s">
        <v>122</v>
      </c>
      <c r="F26" s="74" t="s">
        <v>102</v>
      </c>
      <c r="G26" s="75">
        <v>1</v>
      </c>
      <c r="H26" s="76"/>
      <c r="I26" s="71"/>
      <c r="J26" s="77"/>
    </row>
    <row r="27" spans="1:10" s="9" customFormat="1" ht="400.15" customHeight="1">
      <c r="A27" s="73" t="s">
        <v>26</v>
      </c>
      <c r="B27" s="62"/>
      <c r="C27" s="63"/>
      <c r="D27" s="64" t="s">
        <v>19</v>
      </c>
      <c r="E27" s="65" t="s">
        <v>123</v>
      </c>
      <c r="F27" s="78" t="s">
        <v>103</v>
      </c>
      <c r="G27" s="75">
        <v>1</v>
      </c>
      <c r="H27" s="76"/>
      <c r="I27" s="71"/>
      <c r="J27" s="77"/>
    </row>
    <row r="28" spans="1:10" s="9" customFormat="1" ht="400.15" customHeight="1">
      <c r="A28" s="73" t="s">
        <v>27</v>
      </c>
      <c r="B28" s="62"/>
      <c r="C28" s="63"/>
      <c r="D28" s="64" t="s">
        <v>19</v>
      </c>
      <c r="E28" s="65" t="s">
        <v>124</v>
      </c>
      <c r="F28" s="78" t="s">
        <v>104</v>
      </c>
      <c r="G28" s="75">
        <v>1</v>
      </c>
      <c r="H28" s="76"/>
      <c r="I28" s="71"/>
      <c r="J28" s="77"/>
    </row>
    <row r="29" spans="1:10" s="9" customFormat="1" ht="400.15" customHeight="1">
      <c r="A29" s="73" t="s">
        <v>28</v>
      </c>
      <c r="B29" s="62"/>
      <c r="C29" s="63"/>
      <c r="D29" s="64" t="s">
        <v>19</v>
      </c>
      <c r="E29" s="65" t="s">
        <v>125</v>
      </c>
      <c r="F29" s="78" t="s">
        <v>105</v>
      </c>
      <c r="G29" s="75">
        <v>1</v>
      </c>
      <c r="H29" s="76"/>
      <c r="I29" s="71"/>
      <c r="J29" s="77"/>
    </row>
    <row r="30" spans="1:10" s="9" customFormat="1" ht="400.15" customHeight="1">
      <c r="A30" s="73" t="s">
        <v>29</v>
      </c>
      <c r="B30" s="62"/>
      <c r="C30" s="63"/>
      <c r="D30" s="64" t="s">
        <v>19</v>
      </c>
      <c r="E30" s="65" t="s">
        <v>127</v>
      </c>
      <c r="F30" s="79" t="s">
        <v>106</v>
      </c>
      <c r="G30" s="75">
        <v>1</v>
      </c>
      <c r="H30" s="76"/>
      <c r="I30" s="71"/>
      <c r="J30" s="77"/>
    </row>
    <row r="31" spans="1:10" s="9" customFormat="1" ht="400.15" customHeight="1">
      <c r="A31" s="73" t="s">
        <v>30</v>
      </c>
      <c r="B31" s="62"/>
      <c r="C31" s="63"/>
      <c r="D31" s="64" t="s">
        <v>19</v>
      </c>
      <c r="E31" s="65" t="s">
        <v>126</v>
      </c>
      <c r="F31" s="79" t="s">
        <v>107</v>
      </c>
      <c r="G31" s="75">
        <v>1</v>
      </c>
      <c r="H31" s="76"/>
      <c r="I31" s="71"/>
      <c r="J31" s="77"/>
    </row>
    <row r="32" spans="1:10" s="9" customFormat="1" ht="400.15" customHeight="1">
      <c r="A32" s="73" t="s">
        <v>31</v>
      </c>
      <c r="B32" s="62"/>
      <c r="C32" s="63"/>
      <c r="D32" s="64" t="s">
        <v>19</v>
      </c>
      <c r="E32" s="65" t="s">
        <v>128</v>
      </c>
      <c r="F32" s="79" t="s">
        <v>108</v>
      </c>
      <c r="G32" s="75">
        <v>1</v>
      </c>
      <c r="H32" s="76"/>
      <c r="I32" s="71"/>
      <c r="J32" s="77"/>
    </row>
    <row r="33" spans="1:10" s="9" customFormat="1" ht="400.15" customHeight="1">
      <c r="A33" s="73" t="s">
        <v>32</v>
      </c>
      <c r="B33" s="62"/>
      <c r="C33" s="63"/>
      <c r="D33" s="64" t="s">
        <v>19</v>
      </c>
      <c r="E33" s="65" t="s">
        <v>129</v>
      </c>
      <c r="F33" s="79" t="s">
        <v>109</v>
      </c>
      <c r="G33" s="75">
        <v>1</v>
      </c>
      <c r="H33" s="76"/>
      <c r="I33" s="71"/>
      <c r="J33" s="77"/>
    </row>
    <row r="34" spans="1:10" s="9" customFormat="1" ht="400.15" customHeight="1">
      <c r="A34" s="73" t="s">
        <v>33</v>
      </c>
      <c r="B34" s="62"/>
      <c r="C34" s="63"/>
      <c r="D34" s="64" t="s">
        <v>19</v>
      </c>
      <c r="E34" s="65" t="s">
        <v>130</v>
      </c>
      <c r="F34" s="79" t="s">
        <v>110</v>
      </c>
      <c r="G34" s="75">
        <v>1</v>
      </c>
      <c r="H34" s="76"/>
      <c r="I34" s="71"/>
      <c r="J34" s="77"/>
    </row>
    <row r="35" spans="1:10" s="9" customFormat="1" ht="400.15" customHeight="1">
      <c r="A35" s="73" t="s">
        <v>91</v>
      </c>
      <c r="B35" s="62"/>
      <c r="C35" s="63"/>
      <c r="D35" s="64" t="s">
        <v>19</v>
      </c>
      <c r="E35" s="65" t="s">
        <v>131</v>
      </c>
      <c r="F35" s="79" t="s">
        <v>139</v>
      </c>
      <c r="G35" s="75">
        <v>1</v>
      </c>
      <c r="H35" s="76"/>
      <c r="I35" s="71"/>
      <c r="J35" s="77"/>
    </row>
    <row r="36" spans="1:10" s="9" customFormat="1" ht="100.15" customHeight="1">
      <c r="A36" s="165" t="s">
        <v>142</v>
      </c>
      <c r="B36" s="166"/>
      <c r="C36" s="166"/>
      <c r="D36" s="166"/>
      <c r="E36" s="166"/>
      <c r="F36" s="167"/>
      <c r="G36" s="72"/>
      <c r="H36" s="170">
        <f>SUM(J37:J39,J41:J46)</f>
        <v>0</v>
      </c>
      <c r="I36" s="171"/>
      <c r="J36" s="172"/>
    </row>
    <row r="37" spans="1:10" s="9" customFormat="1" ht="400.15" customHeight="1">
      <c r="A37" s="84"/>
      <c r="B37" s="85"/>
      <c r="C37" s="86"/>
      <c r="D37" s="87"/>
      <c r="E37" s="88" t="s">
        <v>141</v>
      </c>
      <c r="F37" s="89" t="s">
        <v>140</v>
      </c>
      <c r="G37" s="90"/>
      <c r="H37" s="91"/>
      <c r="I37" s="92"/>
      <c r="J37" s="93"/>
    </row>
    <row r="38" spans="1:10" s="9" customFormat="1" ht="39.950000000000003" customHeight="1">
      <c r="A38" s="162" t="s">
        <v>34</v>
      </c>
      <c r="B38" s="163"/>
      <c r="C38" s="163"/>
      <c r="D38" s="163"/>
      <c r="E38" s="163"/>
      <c r="F38" s="164"/>
      <c r="G38" s="80">
        <f>G14</f>
        <v>0</v>
      </c>
      <c r="H38" s="168">
        <f>H25+H14</f>
        <v>0</v>
      </c>
      <c r="I38" s="169"/>
      <c r="J38" s="169"/>
    </row>
    <row r="39" spans="1:10" s="9" customFormat="1" ht="56.25" customHeight="1">
      <c r="A39" s="20"/>
      <c r="B39" s="20"/>
      <c r="C39" s="20"/>
      <c r="D39" s="20"/>
      <c r="E39" s="20"/>
      <c r="F39" s="20"/>
      <c r="G39" s="36"/>
    </row>
    <row r="40" spans="1:10" s="9" customFormat="1" ht="45" customHeight="1">
      <c r="A40" s="20"/>
      <c r="B40" s="20"/>
      <c r="C40" s="20"/>
      <c r="D40" s="20"/>
      <c r="E40" s="20"/>
      <c r="F40" s="20"/>
      <c r="G40" s="20"/>
      <c r="H40" s="54"/>
      <c r="I40" s="54"/>
      <c r="J40" s="54"/>
    </row>
    <row r="41" spans="1:10" s="9" customFormat="1" ht="32.25" hidden="1" customHeight="1">
      <c r="A41" s="160"/>
      <c r="B41" s="160"/>
      <c r="C41" s="160"/>
      <c r="D41" s="160"/>
      <c r="E41" s="160"/>
      <c r="F41" s="161"/>
      <c r="G41" s="161"/>
    </row>
    <row r="42" spans="1:10" s="9" customFormat="1" ht="48" customHeight="1">
      <c r="A42" s="21"/>
      <c r="B42" s="22"/>
      <c r="C42" s="22"/>
      <c r="D42" s="22"/>
      <c r="E42" s="22"/>
      <c r="F42" s="22"/>
      <c r="G42" s="37"/>
    </row>
    <row r="43" spans="1:10" s="9" customFormat="1" ht="9.9499999999999993" customHeight="1">
      <c r="A43" s="21"/>
      <c r="B43" s="22"/>
      <c r="C43" s="22"/>
      <c r="D43" s="22"/>
      <c r="E43" s="22"/>
      <c r="F43" s="22"/>
      <c r="G43" s="38"/>
      <c r="H43" s="173"/>
      <c r="I43" s="173"/>
      <c r="J43" s="173"/>
    </row>
    <row r="44" spans="1:10" s="9" customFormat="1" ht="48" customHeight="1">
      <c r="A44" s="23" t="s">
        <v>8</v>
      </c>
      <c r="B44" s="156" t="s">
        <v>35</v>
      </c>
      <c r="C44" s="156"/>
      <c r="D44" s="156"/>
      <c r="E44" s="156"/>
      <c r="F44" s="156"/>
      <c r="G44" s="24"/>
      <c r="H44" s="174" t="s">
        <v>36</v>
      </c>
      <c r="I44" s="174"/>
      <c r="J44" s="174"/>
    </row>
    <row r="45" spans="1:10" ht="60" customHeight="1" thickBot="1">
      <c r="A45" s="25">
        <v>1</v>
      </c>
      <c r="B45" s="145" t="s">
        <v>37</v>
      </c>
      <c r="C45" s="145"/>
      <c r="D45" s="145"/>
      <c r="E45" s="145"/>
      <c r="F45" s="145"/>
      <c r="G45" s="39"/>
      <c r="H45" s="175" t="e">
        <f>+#REF!*(1+(I9-I6)/I9)</f>
        <v>#REF!</v>
      </c>
      <c r="I45" s="176"/>
      <c r="J45" s="177"/>
    </row>
    <row r="46" spans="1:10" ht="60.75" customHeight="1">
      <c r="A46" s="25">
        <f>A45+1</f>
        <v>2</v>
      </c>
      <c r="B46" s="178" t="s">
        <v>38</v>
      </c>
      <c r="C46" s="145"/>
      <c r="D46" s="145"/>
      <c r="E46" s="145"/>
      <c r="F46" s="145"/>
      <c r="G46" s="39"/>
      <c r="H46" s="179"/>
      <c r="I46" s="180"/>
      <c r="J46" s="180"/>
    </row>
    <row r="47" spans="1:10" ht="39.950000000000003" customHeight="1">
      <c r="A47" s="25">
        <f t="shared" ref="A47:A77" si="0">A46+1</f>
        <v>3</v>
      </c>
      <c r="B47" s="145" t="s">
        <v>39</v>
      </c>
      <c r="C47" s="145"/>
      <c r="D47" s="145"/>
      <c r="E47" s="145"/>
      <c r="F47" s="145"/>
      <c r="G47" s="39"/>
      <c r="H47" s="150"/>
      <c r="I47" s="150"/>
      <c r="J47" s="150"/>
    </row>
    <row r="48" spans="1:10" ht="39.950000000000003" customHeight="1">
      <c r="A48" s="25">
        <f t="shared" si="0"/>
        <v>4</v>
      </c>
      <c r="B48" s="145" t="s">
        <v>40</v>
      </c>
      <c r="C48" s="145"/>
      <c r="D48" s="145"/>
      <c r="E48" s="145"/>
      <c r="F48" s="145"/>
      <c r="G48" s="39"/>
      <c r="H48" s="150"/>
      <c r="I48" s="150"/>
      <c r="J48" s="150"/>
    </row>
    <row r="49" spans="1:10" ht="39.950000000000003" customHeight="1">
      <c r="A49" s="25">
        <f t="shared" si="0"/>
        <v>5</v>
      </c>
      <c r="B49" s="145" t="s">
        <v>41</v>
      </c>
      <c r="C49" s="145"/>
      <c r="D49" s="145"/>
      <c r="E49" s="145"/>
      <c r="F49" s="145"/>
      <c r="G49" s="39"/>
      <c r="H49" s="150"/>
      <c r="I49" s="150"/>
      <c r="J49" s="150"/>
    </row>
    <row r="50" spans="1:10" ht="39.950000000000003" customHeight="1">
      <c r="A50" s="25">
        <f t="shared" si="0"/>
        <v>6</v>
      </c>
      <c r="B50" s="145" t="s">
        <v>42</v>
      </c>
      <c r="C50" s="145"/>
      <c r="D50" s="145"/>
      <c r="E50" s="145"/>
      <c r="F50" s="145"/>
      <c r="G50" s="39"/>
      <c r="H50" s="150"/>
      <c r="I50" s="150"/>
      <c r="J50" s="150"/>
    </row>
    <row r="51" spans="1:10" ht="60" customHeight="1">
      <c r="A51" s="25">
        <f t="shared" si="0"/>
        <v>7</v>
      </c>
      <c r="B51" s="145" t="s">
        <v>43</v>
      </c>
      <c r="C51" s="145"/>
      <c r="D51" s="145"/>
      <c r="E51" s="145"/>
      <c r="F51" s="145"/>
      <c r="G51" s="39"/>
      <c r="H51" s="150"/>
      <c r="I51" s="150"/>
      <c r="J51" s="150"/>
    </row>
    <row r="52" spans="1:10" ht="39.950000000000003" customHeight="1">
      <c r="A52" s="25">
        <f t="shared" si="0"/>
        <v>8</v>
      </c>
      <c r="B52" s="145" t="s">
        <v>44</v>
      </c>
      <c r="C52" s="145"/>
      <c r="D52" s="145"/>
      <c r="E52" s="145"/>
      <c r="F52" s="145"/>
      <c r="G52" s="39"/>
      <c r="H52" s="150"/>
      <c r="I52" s="150"/>
      <c r="J52" s="150"/>
    </row>
    <row r="53" spans="1:10" ht="39.950000000000003" customHeight="1">
      <c r="A53" s="25">
        <f t="shared" si="0"/>
        <v>9</v>
      </c>
      <c r="B53" s="145" t="s">
        <v>45</v>
      </c>
      <c r="C53" s="145"/>
      <c r="D53" s="145"/>
      <c r="E53" s="145"/>
      <c r="F53" s="145"/>
      <c r="G53" s="39"/>
      <c r="H53" s="150"/>
      <c r="I53" s="150"/>
      <c r="J53" s="150"/>
    </row>
    <row r="54" spans="1:10" ht="39.950000000000003" customHeight="1">
      <c r="A54" s="25">
        <f t="shared" si="0"/>
        <v>10</v>
      </c>
      <c r="B54" s="145" t="s">
        <v>46</v>
      </c>
      <c r="C54" s="145"/>
      <c r="D54" s="145"/>
      <c r="E54" s="145"/>
      <c r="F54" s="145"/>
      <c r="G54" s="39"/>
      <c r="H54" s="150"/>
      <c r="I54" s="150"/>
      <c r="J54" s="150"/>
    </row>
    <row r="55" spans="1:10" ht="39.950000000000003" customHeight="1">
      <c r="A55" s="25">
        <f t="shared" si="0"/>
        <v>11</v>
      </c>
      <c r="B55" s="145" t="s">
        <v>47</v>
      </c>
      <c r="C55" s="145"/>
      <c r="D55" s="145"/>
      <c r="E55" s="145"/>
      <c r="F55" s="145"/>
      <c r="G55" s="39"/>
      <c r="H55" s="150"/>
      <c r="I55" s="150"/>
      <c r="J55" s="150"/>
    </row>
    <row r="56" spans="1:10" ht="60" customHeight="1">
      <c r="A56" s="25">
        <f t="shared" si="0"/>
        <v>12</v>
      </c>
      <c r="B56" s="145" t="s">
        <v>48</v>
      </c>
      <c r="C56" s="145"/>
      <c r="D56" s="145"/>
      <c r="E56" s="145"/>
      <c r="F56" s="145"/>
      <c r="G56" s="39"/>
      <c r="H56" s="150"/>
      <c r="I56" s="150"/>
      <c r="J56" s="150"/>
    </row>
    <row r="57" spans="1:10" ht="39.950000000000003" customHeight="1">
      <c r="A57" s="25">
        <f t="shared" si="0"/>
        <v>13</v>
      </c>
      <c r="B57" s="145" t="s">
        <v>49</v>
      </c>
      <c r="C57" s="145"/>
      <c r="D57" s="145"/>
      <c r="E57" s="145"/>
      <c r="F57" s="145"/>
      <c r="G57" s="39"/>
      <c r="H57" s="150"/>
      <c r="I57" s="150"/>
      <c r="J57" s="150"/>
    </row>
    <row r="58" spans="1:10" ht="39.950000000000003" customHeight="1">
      <c r="A58" s="25">
        <f t="shared" si="0"/>
        <v>14</v>
      </c>
      <c r="B58" s="145" t="s">
        <v>50</v>
      </c>
      <c r="C58" s="145"/>
      <c r="D58" s="145"/>
      <c r="E58" s="145"/>
      <c r="F58" s="145"/>
      <c r="G58" s="39"/>
      <c r="H58" s="150"/>
      <c r="I58" s="150"/>
      <c r="J58" s="150"/>
    </row>
    <row r="59" spans="1:10" ht="39.950000000000003" customHeight="1">
      <c r="A59" s="25">
        <f t="shared" si="0"/>
        <v>15</v>
      </c>
      <c r="B59" s="145" t="s">
        <v>51</v>
      </c>
      <c r="C59" s="145"/>
      <c r="D59" s="145"/>
      <c r="E59" s="145"/>
      <c r="F59" s="145"/>
      <c r="G59" s="39"/>
      <c r="H59" s="150"/>
      <c r="I59" s="150"/>
      <c r="J59" s="150"/>
    </row>
    <row r="60" spans="1:10" ht="60" customHeight="1">
      <c r="A60" s="25">
        <f t="shared" si="0"/>
        <v>16</v>
      </c>
      <c r="B60" s="145" t="s">
        <v>52</v>
      </c>
      <c r="C60" s="145"/>
      <c r="D60" s="145"/>
      <c r="E60" s="145"/>
      <c r="F60" s="145"/>
      <c r="G60" s="39"/>
      <c r="H60" s="150"/>
      <c r="I60" s="150"/>
      <c r="J60" s="150"/>
    </row>
    <row r="61" spans="1:10" ht="39.950000000000003" customHeight="1">
      <c r="A61" s="25">
        <f t="shared" si="0"/>
        <v>17</v>
      </c>
      <c r="B61" s="145" t="s">
        <v>53</v>
      </c>
      <c r="C61" s="145"/>
      <c r="D61" s="145"/>
      <c r="E61" s="145"/>
      <c r="F61" s="145"/>
      <c r="G61" s="39"/>
      <c r="H61" s="150"/>
      <c r="I61" s="150"/>
      <c r="J61" s="150"/>
    </row>
    <row r="62" spans="1:10" ht="60" customHeight="1">
      <c r="A62" s="25">
        <f t="shared" si="0"/>
        <v>18</v>
      </c>
      <c r="B62" s="145" t="s">
        <v>54</v>
      </c>
      <c r="C62" s="145"/>
      <c r="D62" s="145"/>
      <c r="E62" s="145"/>
      <c r="F62" s="145"/>
      <c r="G62" s="39"/>
      <c r="H62" s="150"/>
      <c r="I62" s="150"/>
      <c r="J62" s="150"/>
    </row>
    <row r="63" spans="1:10" ht="39.950000000000003" customHeight="1">
      <c r="A63" s="25">
        <f t="shared" si="0"/>
        <v>19</v>
      </c>
      <c r="B63" s="145" t="s">
        <v>55</v>
      </c>
      <c r="C63" s="145"/>
      <c r="D63" s="145"/>
      <c r="E63" s="145"/>
      <c r="F63" s="145"/>
      <c r="G63" s="39"/>
      <c r="H63" s="150"/>
      <c r="I63" s="150"/>
      <c r="J63" s="150"/>
    </row>
    <row r="64" spans="1:10" ht="39.950000000000003" customHeight="1">
      <c r="A64" s="25">
        <f t="shared" si="0"/>
        <v>20</v>
      </c>
      <c r="B64" s="145" t="s">
        <v>56</v>
      </c>
      <c r="C64" s="145"/>
      <c r="D64" s="145"/>
      <c r="E64" s="145"/>
      <c r="F64" s="145"/>
      <c r="G64" s="39"/>
      <c r="H64" s="150"/>
      <c r="I64" s="150"/>
      <c r="J64" s="150"/>
    </row>
    <row r="65" spans="1:10" ht="39.950000000000003" customHeight="1">
      <c r="A65" s="25">
        <f t="shared" si="0"/>
        <v>21</v>
      </c>
      <c r="B65" s="145" t="s">
        <v>57</v>
      </c>
      <c r="C65" s="145"/>
      <c r="D65" s="145"/>
      <c r="E65" s="145"/>
      <c r="F65" s="145"/>
      <c r="G65" s="39"/>
      <c r="H65" s="150"/>
      <c r="I65" s="150"/>
      <c r="J65" s="150"/>
    </row>
    <row r="66" spans="1:10" ht="39.950000000000003" customHeight="1">
      <c r="A66" s="25">
        <f t="shared" si="0"/>
        <v>22</v>
      </c>
      <c r="B66" s="145" t="s">
        <v>58</v>
      </c>
      <c r="C66" s="145"/>
      <c r="D66" s="145"/>
      <c r="E66" s="145"/>
      <c r="F66" s="145"/>
      <c r="G66" s="39"/>
      <c r="H66" s="150"/>
      <c r="I66" s="150"/>
      <c r="J66" s="150"/>
    </row>
    <row r="67" spans="1:10" ht="60" customHeight="1">
      <c r="A67" s="25">
        <f t="shared" si="0"/>
        <v>23</v>
      </c>
      <c r="B67" s="145" t="s">
        <v>59</v>
      </c>
      <c r="C67" s="145"/>
      <c r="D67" s="145"/>
      <c r="E67" s="145"/>
      <c r="F67" s="145"/>
      <c r="G67" s="39"/>
      <c r="H67" s="150"/>
      <c r="I67" s="150"/>
      <c r="J67" s="150"/>
    </row>
    <row r="68" spans="1:10" ht="60" customHeight="1">
      <c r="A68" s="25">
        <f t="shared" si="0"/>
        <v>24</v>
      </c>
      <c r="B68" s="145" t="s">
        <v>60</v>
      </c>
      <c r="C68" s="145"/>
      <c r="D68" s="145"/>
      <c r="E68" s="145"/>
      <c r="F68" s="145"/>
      <c r="G68" s="39"/>
      <c r="H68" s="150"/>
      <c r="I68" s="150"/>
      <c r="J68" s="150"/>
    </row>
    <row r="69" spans="1:10" ht="39.950000000000003" customHeight="1">
      <c r="A69" s="25">
        <f t="shared" si="0"/>
        <v>25</v>
      </c>
      <c r="B69" s="145" t="s">
        <v>61</v>
      </c>
      <c r="C69" s="145"/>
      <c r="D69" s="145"/>
      <c r="E69" s="145"/>
      <c r="F69" s="145"/>
      <c r="G69" s="39"/>
      <c r="H69" s="150"/>
      <c r="I69" s="150"/>
      <c r="J69" s="150"/>
    </row>
    <row r="70" spans="1:10" ht="39.950000000000003" customHeight="1">
      <c r="A70" s="25">
        <f t="shared" si="0"/>
        <v>26</v>
      </c>
      <c r="B70" s="145" t="s">
        <v>62</v>
      </c>
      <c r="C70" s="145"/>
      <c r="D70" s="145"/>
      <c r="E70" s="145"/>
      <c r="F70" s="145"/>
      <c r="G70" s="39"/>
      <c r="H70" s="150"/>
      <c r="I70" s="150"/>
      <c r="J70" s="150"/>
    </row>
    <row r="71" spans="1:10" ht="60" customHeight="1">
      <c r="A71" s="25">
        <f t="shared" si="0"/>
        <v>27</v>
      </c>
      <c r="B71" s="145" t="s">
        <v>63</v>
      </c>
      <c r="C71" s="145"/>
      <c r="D71" s="145"/>
      <c r="E71" s="145"/>
      <c r="F71" s="145"/>
      <c r="G71" s="39"/>
      <c r="H71" s="150"/>
      <c r="I71" s="150"/>
      <c r="J71" s="150"/>
    </row>
    <row r="72" spans="1:10" ht="39.950000000000003" customHeight="1">
      <c r="A72" s="25">
        <f t="shared" si="0"/>
        <v>28</v>
      </c>
      <c r="B72" s="145" t="s">
        <v>64</v>
      </c>
      <c r="C72" s="145"/>
      <c r="D72" s="145"/>
      <c r="E72" s="145"/>
      <c r="F72" s="145"/>
      <c r="G72" s="39"/>
      <c r="H72" s="150"/>
      <c r="I72" s="150"/>
      <c r="J72" s="150"/>
    </row>
    <row r="73" spans="1:10" ht="60" customHeight="1">
      <c r="A73" s="25">
        <f t="shared" si="0"/>
        <v>29</v>
      </c>
      <c r="B73" s="145" t="s">
        <v>65</v>
      </c>
      <c r="C73" s="145"/>
      <c r="D73" s="145"/>
      <c r="E73" s="145"/>
      <c r="F73" s="145"/>
      <c r="G73" s="39"/>
      <c r="H73" s="150"/>
      <c r="I73" s="150"/>
      <c r="J73" s="150"/>
    </row>
    <row r="74" spans="1:10" ht="39.950000000000003" customHeight="1">
      <c r="A74" s="25">
        <f t="shared" si="0"/>
        <v>30</v>
      </c>
      <c r="B74" s="145" t="s">
        <v>66</v>
      </c>
      <c r="C74" s="145"/>
      <c r="D74" s="145"/>
      <c r="E74" s="145"/>
      <c r="F74" s="145"/>
      <c r="G74" s="39"/>
      <c r="H74" s="150"/>
      <c r="I74" s="150"/>
      <c r="J74" s="150"/>
    </row>
    <row r="75" spans="1:10" ht="60" customHeight="1">
      <c r="A75" s="25">
        <f t="shared" si="0"/>
        <v>31</v>
      </c>
      <c r="B75" s="145" t="s">
        <v>67</v>
      </c>
      <c r="C75" s="145"/>
      <c r="D75" s="145"/>
      <c r="E75" s="145"/>
      <c r="F75" s="145"/>
      <c r="G75" s="39"/>
      <c r="H75" s="150"/>
      <c r="I75" s="150"/>
      <c r="J75" s="150"/>
    </row>
    <row r="76" spans="1:10" ht="39.950000000000003" customHeight="1">
      <c r="A76" s="25">
        <f t="shared" si="0"/>
        <v>32</v>
      </c>
      <c r="B76" s="145" t="s">
        <v>68</v>
      </c>
      <c r="C76" s="145"/>
      <c r="D76" s="145"/>
      <c r="E76" s="145"/>
      <c r="F76" s="145"/>
      <c r="G76" s="39"/>
      <c r="H76" s="150"/>
      <c r="I76" s="150"/>
      <c r="J76" s="150"/>
    </row>
    <row r="77" spans="1:10" ht="39.950000000000003" customHeight="1">
      <c r="A77" s="25">
        <f t="shared" si="0"/>
        <v>33</v>
      </c>
      <c r="B77" s="145" t="s">
        <v>69</v>
      </c>
      <c r="C77" s="145"/>
      <c r="D77" s="145"/>
      <c r="E77" s="145"/>
      <c r="F77" s="145"/>
      <c r="G77" s="39"/>
      <c r="H77" s="150"/>
      <c r="I77" s="150"/>
      <c r="J77" s="150"/>
    </row>
    <row r="78" spans="1:10" ht="20.100000000000001" customHeight="1">
      <c r="A78" s="22"/>
      <c r="B78" s="26"/>
      <c r="C78" s="26"/>
      <c r="D78" s="26"/>
      <c r="E78" s="26"/>
      <c r="F78" s="26"/>
      <c r="G78" s="40"/>
      <c r="H78" s="55"/>
      <c r="I78" s="55"/>
      <c r="J78" s="55"/>
    </row>
    <row r="79" spans="1:10" ht="50.1" customHeight="1">
      <c r="A79" s="27" t="s">
        <v>8</v>
      </c>
      <c r="B79" s="146" t="s">
        <v>70</v>
      </c>
      <c r="C79" s="147"/>
      <c r="D79" s="147"/>
      <c r="E79" s="147"/>
      <c r="F79" s="147"/>
      <c r="G79" s="147"/>
      <c r="H79" s="51"/>
      <c r="I79" s="51"/>
      <c r="J79" s="51"/>
    </row>
    <row r="80" spans="1:10" ht="39.950000000000003" customHeight="1">
      <c r="A80" s="28">
        <v>1</v>
      </c>
      <c r="B80" s="148" t="s">
        <v>71</v>
      </c>
      <c r="C80" s="149"/>
      <c r="D80" s="149"/>
      <c r="E80" s="149"/>
      <c r="F80" s="149"/>
      <c r="G80" s="149"/>
      <c r="H80" s="55"/>
      <c r="I80" s="55"/>
      <c r="J80" s="55"/>
    </row>
    <row r="81" spans="1:10" ht="39.950000000000003" customHeight="1">
      <c r="A81" s="28">
        <v>2</v>
      </c>
      <c r="B81" s="148" t="s">
        <v>72</v>
      </c>
      <c r="C81" s="149"/>
      <c r="D81" s="149"/>
      <c r="E81" s="149"/>
      <c r="F81" s="149"/>
      <c r="G81" s="149"/>
      <c r="H81" s="55"/>
      <c r="I81" s="55"/>
      <c r="J81" s="55"/>
    </row>
    <row r="82" spans="1:10" ht="39.950000000000003" customHeight="1">
      <c r="A82" s="28">
        <v>3</v>
      </c>
      <c r="B82" s="148" t="s">
        <v>73</v>
      </c>
      <c r="C82" s="149"/>
      <c r="D82" s="149"/>
      <c r="E82" s="149"/>
      <c r="F82" s="149"/>
      <c r="G82" s="149"/>
      <c r="H82" s="55"/>
      <c r="I82" s="55"/>
      <c r="J82" s="55"/>
    </row>
    <row r="83" spans="1:10" ht="39.950000000000003" customHeight="1">
      <c r="A83" s="28">
        <v>4</v>
      </c>
      <c r="B83" s="148" t="s">
        <v>74</v>
      </c>
      <c r="C83" s="149"/>
      <c r="D83" s="149"/>
      <c r="E83" s="149"/>
      <c r="F83" s="149"/>
      <c r="G83" s="149"/>
      <c r="H83" s="55"/>
      <c r="I83" s="55"/>
      <c r="J83" s="55"/>
    </row>
    <row r="84" spans="1:10" ht="39.950000000000003" customHeight="1">
      <c r="A84" s="28">
        <v>5</v>
      </c>
      <c r="B84" s="148" t="s">
        <v>75</v>
      </c>
      <c r="C84" s="149"/>
      <c r="D84" s="149"/>
      <c r="E84" s="149"/>
      <c r="F84" s="149"/>
      <c r="G84" s="149"/>
      <c r="H84" s="55"/>
      <c r="I84" s="55"/>
      <c r="J84" s="55"/>
    </row>
    <row r="85" spans="1:10" ht="39.950000000000003" customHeight="1">
      <c r="A85" s="28">
        <v>6</v>
      </c>
      <c r="B85" s="148" t="s">
        <v>76</v>
      </c>
      <c r="C85" s="149"/>
      <c r="D85" s="149"/>
      <c r="E85" s="149"/>
      <c r="F85" s="149"/>
      <c r="G85" s="149"/>
      <c r="H85" s="55"/>
      <c r="I85" s="55"/>
      <c r="J85" s="55"/>
    </row>
    <row r="86" spans="1:10" ht="20.100000000000001" customHeight="1">
      <c r="A86" s="22"/>
      <c r="B86" s="26"/>
      <c r="C86" s="26"/>
      <c r="D86" s="26"/>
      <c r="E86" s="26"/>
      <c r="F86" s="26"/>
      <c r="G86" s="40"/>
      <c r="H86" s="55"/>
      <c r="I86" s="55"/>
      <c r="J86" s="55"/>
    </row>
    <row r="87" spans="1:10" ht="50.1" customHeight="1">
      <c r="A87" s="23" t="s">
        <v>8</v>
      </c>
      <c r="B87" s="156" t="s">
        <v>77</v>
      </c>
      <c r="C87" s="156"/>
      <c r="D87" s="156"/>
      <c r="E87" s="156"/>
      <c r="F87" s="156"/>
      <c r="G87" s="24"/>
      <c r="H87" s="157"/>
      <c r="I87" s="157"/>
      <c r="J87" s="157"/>
    </row>
    <row r="88" spans="1:10" s="30" customFormat="1" ht="39.950000000000003" customHeight="1">
      <c r="A88" s="29">
        <v>1</v>
      </c>
      <c r="B88" s="154" t="s">
        <v>78</v>
      </c>
      <c r="C88" s="154"/>
      <c r="D88" s="154"/>
      <c r="E88" s="154"/>
      <c r="F88" s="154"/>
      <c r="G88" s="41"/>
      <c r="H88" s="155"/>
      <c r="I88" s="155"/>
      <c r="J88" s="155"/>
    </row>
    <row r="89" spans="1:10" s="30" customFormat="1" ht="39.950000000000003" customHeight="1">
      <c r="A89" s="29">
        <v>2</v>
      </c>
      <c r="B89" s="154" t="s">
        <v>79</v>
      </c>
      <c r="C89" s="154"/>
      <c r="D89" s="154"/>
      <c r="E89" s="154"/>
      <c r="F89" s="154"/>
      <c r="G89" s="41"/>
      <c r="H89" s="158"/>
      <c r="I89" s="158"/>
      <c r="J89" s="158"/>
    </row>
    <row r="90" spans="1:10" s="30" customFormat="1" ht="60" customHeight="1">
      <c r="A90" s="29">
        <v>3</v>
      </c>
      <c r="B90" s="154" t="s">
        <v>80</v>
      </c>
      <c r="C90" s="154"/>
      <c r="D90" s="154"/>
      <c r="E90" s="154"/>
      <c r="F90" s="154"/>
      <c r="G90" s="41"/>
      <c r="H90" s="152"/>
      <c r="I90" s="152"/>
      <c r="J90" s="152"/>
    </row>
    <row r="91" spans="1:10" s="30" customFormat="1" ht="39.950000000000003" customHeight="1">
      <c r="A91" s="29">
        <v>4</v>
      </c>
      <c r="B91" s="154" t="s">
        <v>81</v>
      </c>
      <c r="C91" s="154"/>
      <c r="D91" s="154"/>
      <c r="E91" s="154"/>
      <c r="F91" s="154"/>
      <c r="G91" s="41"/>
      <c r="H91" s="152"/>
      <c r="I91" s="152"/>
      <c r="J91" s="152"/>
    </row>
    <row r="92" spans="1:10" s="30" customFormat="1" ht="39.950000000000003" customHeight="1">
      <c r="A92" s="29">
        <v>5</v>
      </c>
      <c r="B92" s="154" t="s">
        <v>82</v>
      </c>
      <c r="C92" s="154"/>
      <c r="D92" s="154"/>
      <c r="E92" s="154"/>
      <c r="F92" s="154"/>
      <c r="G92" s="41"/>
      <c r="H92" s="152"/>
      <c r="I92" s="152"/>
      <c r="J92" s="152"/>
    </row>
    <row r="93" spans="1:10" s="30" customFormat="1" ht="39.950000000000003" customHeight="1">
      <c r="A93" s="29">
        <v>6</v>
      </c>
      <c r="B93" s="154" t="s">
        <v>83</v>
      </c>
      <c r="C93" s="154"/>
      <c r="D93" s="154"/>
      <c r="E93" s="154"/>
      <c r="F93" s="154"/>
      <c r="G93" s="41"/>
      <c r="H93" s="151"/>
      <c r="I93" s="152"/>
      <c r="J93" s="152"/>
    </row>
    <row r="94" spans="1:10" s="30" customFormat="1" ht="39.950000000000003" customHeight="1">
      <c r="A94" s="29">
        <v>7</v>
      </c>
      <c r="B94" s="154" t="s">
        <v>84</v>
      </c>
      <c r="C94" s="154"/>
      <c r="D94" s="154"/>
      <c r="E94" s="154"/>
      <c r="F94" s="154"/>
      <c r="G94" s="41"/>
      <c r="H94" s="152"/>
      <c r="I94" s="152"/>
      <c r="J94" s="152"/>
    </row>
    <row r="95" spans="1:10" s="30" customFormat="1" ht="39.950000000000003" customHeight="1">
      <c r="A95" s="29">
        <v>8</v>
      </c>
      <c r="B95" s="154" t="s">
        <v>85</v>
      </c>
      <c r="C95" s="154"/>
      <c r="D95" s="154"/>
      <c r="E95" s="154"/>
      <c r="F95" s="154"/>
      <c r="G95" s="41"/>
      <c r="H95" s="152"/>
      <c r="I95" s="152"/>
      <c r="J95" s="152"/>
    </row>
    <row r="96" spans="1:10" s="30" customFormat="1" ht="39.950000000000003" customHeight="1">
      <c r="A96" s="29">
        <v>9</v>
      </c>
      <c r="B96" s="154" t="s">
        <v>86</v>
      </c>
      <c r="C96" s="154"/>
      <c r="D96" s="154"/>
      <c r="E96" s="154"/>
      <c r="F96" s="154"/>
      <c r="G96" s="41"/>
      <c r="H96" s="152"/>
      <c r="I96" s="152"/>
      <c r="J96" s="152"/>
    </row>
    <row r="97" spans="1:10" s="30" customFormat="1" ht="39.950000000000003" customHeight="1">
      <c r="A97" s="29">
        <v>10</v>
      </c>
      <c r="B97" s="154" t="s">
        <v>87</v>
      </c>
      <c r="C97" s="154"/>
      <c r="D97" s="154"/>
      <c r="E97" s="154"/>
      <c r="F97" s="154"/>
      <c r="G97" s="41"/>
      <c r="H97" s="152"/>
      <c r="I97" s="152"/>
      <c r="J97" s="152"/>
    </row>
    <row r="98" spans="1:10" s="30" customFormat="1" ht="39.950000000000003" customHeight="1">
      <c r="A98" s="29">
        <v>11</v>
      </c>
      <c r="B98" s="154" t="s">
        <v>88</v>
      </c>
      <c r="C98" s="154"/>
      <c r="D98" s="154"/>
      <c r="E98" s="154"/>
      <c r="F98" s="154"/>
      <c r="G98" s="41"/>
      <c r="H98" s="152"/>
      <c r="I98" s="152"/>
      <c r="J98" s="152"/>
    </row>
    <row r="99" spans="1:10" s="30" customFormat="1" ht="39.950000000000003" customHeight="1">
      <c r="A99" s="29">
        <v>12</v>
      </c>
      <c r="B99" s="154" t="s">
        <v>89</v>
      </c>
      <c r="C99" s="154"/>
      <c r="D99" s="154"/>
      <c r="E99" s="154"/>
      <c r="F99" s="154"/>
      <c r="G99" s="41"/>
      <c r="H99" s="152"/>
      <c r="I99" s="152"/>
      <c r="J99" s="152"/>
    </row>
    <row r="100" spans="1:10" s="30" customFormat="1" ht="60" customHeight="1">
      <c r="A100" s="29">
        <v>13</v>
      </c>
      <c r="B100" s="154" t="s">
        <v>90</v>
      </c>
      <c r="C100" s="154"/>
      <c r="D100" s="154"/>
      <c r="E100" s="154"/>
      <c r="F100" s="154"/>
      <c r="G100" s="41"/>
      <c r="H100" s="152"/>
      <c r="I100" s="152"/>
      <c r="J100" s="152"/>
    </row>
    <row r="101" spans="1:10" ht="30" customHeight="1" thickBot="1">
      <c r="A101" s="153"/>
      <c r="B101" s="153"/>
      <c r="C101" s="153"/>
      <c r="D101" s="153"/>
      <c r="E101" s="153"/>
      <c r="F101" s="153"/>
      <c r="G101" s="153"/>
      <c r="H101" s="22"/>
      <c r="I101" s="22"/>
      <c r="J101" s="22"/>
    </row>
    <row r="102" spans="1:10" ht="30" customHeight="1">
      <c r="A102" s="5"/>
      <c r="B102" s="6"/>
      <c r="C102" s="6"/>
      <c r="D102" s="7"/>
      <c r="E102" s="8"/>
      <c r="F102" s="8"/>
      <c r="G102" s="31"/>
      <c r="H102" s="31"/>
      <c r="I102" s="59"/>
      <c r="J102" s="5"/>
    </row>
    <row r="103" spans="1:10" ht="30" customHeight="1">
      <c r="A103" s="5"/>
      <c r="B103" s="6"/>
      <c r="C103" s="6"/>
      <c r="D103" s="7"/>
      <c r="E103" s="8"/>
      <c r="F103" s="8"/>
      <c r="G103" s="31"/>
      <c r="H103" s="31"/>
      <c r="I103" s="59"/>
      <c r="J103" s="5"/>
    </row>
    <row r="104" spans="1:10" ht="30" customHeight="1">
      <c r="A104" s="5"/>
      <c r="B104" s="6"/>
      <c r="C104" s="6"/>
      <c r="D104" s="7"/>
      <c r="E104" s="8"/>
      <c r="F104" s="8"/>
      <c r="G104" s="31"/>
      <c r="H104" s="31"/>
      <c r="I104" s="59"/>
      <c r="J104" s="5"/>
    </row>
    <row r="105" spans="1:10" ht="30" customHeight="1">
      <c r="A105" s="5"/>
      <c r="B105" s="6"/>
      <c r="C105" s="6"/>
      <c r="D105" s="7"/>
      <c r="E105" s="8"/>
      <c r="F105" s="8"/>
      <c r="G105" s="31"/>
      <c r="H105" s="31"/>
      <c r="I105" s="59"/>
      <c r="J105" s="5"/>
    </row>
    <row r="106" spans="1:10" ht="30" customHeight="1">
      <c r="A106" s="5"/>
      <c r="B106" s="6"/>
      <c r="C106" s="6"/>
      <c r="D106" s="7"/>
      <c r="E106" s="8"/>
      <c r="F106" s="8"/>
      <c r="G106" s="31"/>
      <c r="H106" s="31"/>
      <c r="I106" s="59"/>
      <c r="J106" s="5"/>
    </row>
    <row r="107" spans="1:10" ht="30" customHeight="1">
      <c r="A107" s="5"/>
      <c r="B107" s="6"/>
      <c r="C107" s="6"/>
      <c r="D107" s="7"/>
      <c r="E107" s="8"/>
      <c r="F107" s="8"/>
      <c r="G107" s="31"/>
      <c r="H107" s="31"/>
      <c r="I107" s="59"/>
      <c r="J107" s="5"/>
    </row>
    <row r="108" spans="1:10" ht="30" customHeight="1">
      <c r="A108" s="5"/>
      <c r="B108" s="6"/>
      <c r="C108" s="6"/>
      <c r="D108" s="7"/>
      <c r="E108" s="8"/>
      <c r="F108" s="8"/>
      <c r="G108" s="31"/>
      <c r="H108" s="31"/>
      <c r="I108" s="59"/>
      <c r="J108" s="5"/>
    </row>
    <row r="109" spans="1:10" ht="30" customHeight="1">
      <c r="A109" s="5"/>
      <c r="B109" s="6"/>
      <c r="C109" s="6"/>
      <c r="D109" s="7"/>
      <c r="E109" s="8"/>
      <c r="F109" s="8"/>
      <c r="G109" s="31"/>
      <c r="H109" s="31"/>
      <c r="I109" s="59"/>
      <c r="J109" s="5"/>
    </row>
    <row r="110" spans="1:10" ht="30" customHeight="1">
      <c r="A110" s="5"/>
      <c r="B110" s="6"/>
      <c r="C110" s="6"/>
      <c r="D110" s="7"/>
      <c r="E110" s="8"/>
      <c r="F110" s="8"/>
      <c r="G110" s="31"/>
      <c r="H110" s="31"/>
      <c r="I110" s="59"/>
      <c r="J110" s="5"/>
    </row>
    <row r="111" spans="1:10" ht="30" customHeight="1">
      <c r="A111" s="5"/>
      <c r="B111" s="6"/>
      <c r="C111" s="6"/>
      <c r="D111" s="7"/>
      <c r="E111" s="8"/>
      <c r="F111" s="8"/>
      <c r="G111" s="42"/>
      <c r="H111" s="32"/>
      <c r="I111" s="59"/>
      <c r="J111" s="5"/>
    </row>
    <row r="112" spans="1:10" ht="30" customHeight="1">
      <c r="A112" s="5"/>
      <c r="B112" s="6"/>
      <c r="C112" s="6"/>
      <c r="D112" s="7"/>
      <c r="E112" s="8"/>
      <c r="F112" s="8"/>
      <c r="G112" s="31"/>
      <c r="H112" s="31"/>
      <c r="I112" s="59"/>
      <c r="J112" s="5"/>
    </row>
    <row r="113" spans="1:10" ht="30" customHeight="1">
      <c r="A113" s="5"/>
      <c r="B113" s="6"/>
      <c r="C113" s="6"/>
      <c r="D113" s="7"/>
      <c r="E113" s="8"/>
      <c r="F113" s="8"/>
      <c r="G113" s="42"/>
      <c r="H113" s="32"/>
      <c r="I113" s="59"/>
      <c r="J113" s="5"/>
    </row>
    <row r="114" spans="1:10" ht="30" customHeight="1">
      <c r="A114" s="5"/>
      <c r="B114" s="6"/>
      <c r="C114" s="6"/>
      <c r="D114" s="7"/>
      <c r="E114" s="8"/>
      <c r="F114" s="8"/>
      <c r="G114" s="31"/>
      <c r="H114" s="31"/>
      <c r="I114" s="59"/>
      <c r="J114" s="5"/>
    </row>
    <row r="115" spans="1:10" ht="30" customHeight="1">
      <c r="A115" s="5"/>
      <c r="B115" s="6"/>
      <c r="C115" s="6"/>
      <c r="D115" s="7"/>
      <c r="E115" s="8"/>
      <c r="F115" s="8"/>
      <c r="G115" s="31"/>
      <c r="H115" s="31"/>
      <c r="I115" s="59"/>
      <c r="J115" s="5"/>
    </row>
    <row r="116" spans="1:10" ht="30" customHeight="1">
      <c r="A116" s="5"/>
      <c r="B116" s="6"/>
      <c r="C116" s="6"/>
      <c r="D116" s="7"/>
      <c r="E116" s="8"/>
      <c r="F116" s="8"/>
      <c r="G116" s="31"/>
      <c r="H116" s="31"/>
      <c r="I116" s="59"/>
      <c r="J116" s="5"/>
    </row>
    <row r="117" spans="1:10" ht="30" customHeight="1">
      <c r="A117" s="5"/>
      <c r="B117" s="6"/>
      <c r="C117" s="6"/>
      <c r="D117" s="7"/>
      <c r="E117" s="8"/>
      <c r="F117" s="8"/>
      <c r="G117" s="31"/>
      <c r="H117" s="31"/>
      <c r="I117" s="59"/>
      <c r="J117" s="5"/>
    </row>
    <row r="118" spans="1:10" ht="30" customHeight="1">
      <c r="A118" s="5"/>
      <c r="B118" s="6"/>
      <c r="C118" s="6"/>
      <c r="D118" s="7"/>
      <c r="E118" s="8"/>
      <c r="F118" s="8"/>
      <c r="G118" s="31"/>
      <c r="H118" s="31"/>
      <c r="I118" s="59"/>
      <c r="J118" s="5"/>
    </row>
    <row r="119" spans="1:10" ht="30" customHeight="1">
      <c r="A119" s="5"/>
      <c r="B119" s="6"/>
      <c r="C119" s="6"/>
      <c r="D119" s="7"/>
      <c r="E119" s="8"/>
      <c r="F119" s="8"/>
      <c r="G119" s="31"/>
      <c r="H119" s="31"/>
      <c r="I119" s="59"/>
      <c r="J119" s="5"/>
    </row>
    <row r="120" spans="1:10" ht="30" customHeight="1"/>
    <row r="121" spans="1:10" ht="30" customHeight="1"/>
    <row r="122" spans="1:10" ht="30" customHeight="1"/>
    <row r="123" spans="1:10" ht="30" customHeight="1"/>
    <row r="124" spans="1:10" ht="30" customHeight="1"/>
    <row r="125" spans="1:10" ht="30" customHeight="1"/>
    <row r="126" spans="1:10" ht="30" customHeight="1"/>
    <row r="127" spans="1:10" ht="30" customHeight="1"/>
    <row r="128" spans="1:10"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30" customHeight="1"/>
    <row r="228" ht="30" customHeight="1"/>
    <row r="229" ht="30" customHeight="1"/>
    <row r="230" ht="30" customHeight="1"/>
    <row r="231" ht="30" customHeight="1"/>
    <row r="232" ht="30" customHeight="1"/>
    <row r="233" ht="30" customHeight="1"/>
    <row r="234" ht="30" customHeight="1"/>
    <row r="235" ht="30" customHeight="1"/>
    <row r="236" ht="30" customHeight="1"/>
    <row r="237" ht="30" customHeight="1"/>
    <row r="238" ht="30" customHeight="1"/>
    <row r="239" ht="30" customHeight="1"/>
    <row r="240" ht="30" customHeight="1"/>
    <row r="241" ht="30" customHeight="1"/>
    <row r="242" ht="30" customHeight="1"/>
    <row r="243" ht="30" customHeight="1"/>
    <row r="244" ht="30" customHeight="1"/>
    <row r="245" ht="30" customHeight="1"/>
    <row r="246" ht="30" customHeight="1"/>
    <row r="247" ht="30" customHeight="1"/>
    <row r="248" ht="30" customHeight="1"/>
    <row r="249" ht="30" customHeight="1"/>
    <row r="250" ht="30" customHeight="1"/>
    <row r="251" ht="30" customHeight="1"/>
    <row r="252" ht="30" customHeight="1"/>
    <row r="253" ht="30" customHeight="1"/>
    <row r="254" ht="30" customHeight="1"/>
    <row r="255" ht="30" customHeight="1"/>
    <row r="256" ht="30" customHeight="1"/>
    <row r="257" ht="30" customHeight="1"/>
    <row r="258" ht="30" customHeight="1"/>
    <row r="259" ht="30" customHeight="1"/>
    <row r="260" ht="30" customHeight="1"/>
    <row r="261" ht="30" customHeight="1"/>
    <row r="262" ht="30" customHeight="1"/>
    <row r="263" ht="30" customHeight="1"/>
    <row r="264" ht="30" customHeight="1"/>
    <row r="265" ht="30" customHeight="1"/>
    <row r="266" ht="30" customHeight="1"/>
    <row r="267" ht="30" customHeight="1"/>
    <row r="268" ht="30" customHeight="1"/>
    <row r="269" ht="30" customHeight="1"/>
    <row r="270" ht="30" customHeight="1"/>
    <row r="271" ht="30" customHeight="1"/>
    <row r="272" ht="30" customHeight="1"/>
    <row r="273" ht="30" customHeight="1"/>
    <row r="274" ht="30" customHeight="1"/>
    <row r="275" ht="30" customHeight="1"/>
    <row r="276" ht="30" customHeight="1"/>
    <row r="277" ht="30" customHeight="1"/>
    <row r="278" ht="30" customHeight="1"/>
    <row r="279" ht="30" customHeight="1"/>
    <row r="280" ht="30" customHeight="1"/>
    <row r="28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row r="312" ht="30" customHeight="1"/>
    <row r="313" ht="30" customHeight="1"/>
    <row r="314" ht="30" customHeight="1"/>
    <row r="315" ht="30" customHeight="1"/>
    <row r="316" ht="30" customHeight="1"/>
    <row r="317" ht="30" customHeight="1"/>
    <row r="318" ht="30" customHeight="1"/>
    <row r="319" ht="30" customHeight="1"/>
    <row r="320" ht="30" customHeight="1"/>
    <row r="321" ht="30" customHeight="1"/>
    <row r="322" ht="30" customHeight="1"/>
    <row r="323" ht="30" customHeight="1"/>
    <row r="324" ht="30" customHeight="1"/>
    <row r="325" ht="30" customHeight="1"/>
    <row r="326" ht="30" customHeight="1"/>
    <row r="327" ht="30" customHeight="1"/>
    <row r="328" ht="30" customHeight="1"/>
    <row r="329" ht="30" customHeight="1"/>
    <row r="330" ht="30" customHeight="1"/>
    <row r="331" ht="30" customHeight="1"/>
    <row r="332" ht="30" customHeight="1"/>
    <row r="333" ht="30" customHeight="1"/>
    <row r="334" ht="30" customHeight="1"/>
    <row r="335" ht="30" customHeight="1"/>
    <row r="336" ht="30" customHeight="1"/>
    <row r="337" ht="30" customHeight="1"/>
    <row r="338" ht="30" customHeight="1"/>
    <row r="339" ht="30" customHeight="1"/>
    <row r="340" ht="30" customHeight="1"/>
    <row r="341" ht="30" customHeight="1"/>
    <row r="342" ht="30" customHeight="1"/>
    <row r="343" ht="30" customHeight="1"/>
    <row r="344" ht="30" customHeight="1"/>
    <row r="345" ht="30" customHeight="1"/>
    <row r="346" ht="30" customHeight="1"/>
    <row r="347" ht="30" customHeight="1"/>
    <row r="348" ht="30" customHeight="1"/>
    <row r="349" ht="30" customHeight="1"/>
    <row r="350" ht="30" customHeight="1"/>
    <row r="351" ht="30" customHeight="1"/>
    <row r="352" ht="30" customHeight="1"/>
    <row r="353" ht="30" customHeight="1"/>
    <row r="354" ht="30" customHeight="1"/>
    <row r="355" ht="30" customHeight="1"/>
    <row r="356" ht="30" customHeight="1"/>
    <row r="357" ht="30" customHeight="1"/>
    <row r="358" ht="30" customHeight="1"/>
    <row r="359" ht="30" customHeight="1"/>
    <row r="360" ht="30" customHeight="1"/>
    <row r="361" ht="30" customHeight="1"/>
    <row r="362" ht="30" customHeight="1"/>
    <row r="363" ht="30" customHeight="1"/>
    <row r="364" ht="30" customHeight="1"/>
    <row r="365" ht="30" customHeight="1"/>
    <row r="366" ht="30" customHeight="1"/>
    <row r="367" ht="30" customHeight="1"/>
    <row r="368" ht="30" customHeight="1"/>
    <row r="369" ht="30" customHeight="1"/>
    <row r="370" ht="30" customHeight="1"/>
    <row r="371" ht="30" customHeight="1"/>
    <row r="372" ht="30" customHeight="1"/>
    <row r="373" ht="30" customHeight="1"/>
    <row r="374" ht="30" customHeight="1"/>
    <row r="375" ht="30" customHeight="1"/>
    <row r="376" ht="30" customHeight="1"/>
    <row r="377" ht="30" customHeight="1"/>
    <row r="378" ht="30" customHeight="1"/>
    <row r="379" ht="30" customHeight="1"/>
    <row r="380" ht="30" customHeight="1"/>
    <row r="381" ht="30" customHeight="1"/>
    <row r="382" ht="30" customHeight="1"/>
    <row r="383" ht="30" customHeight="1"/>
    <row r="384" ht="30" customHeight="1"/>
    <row r="385" ht="30" customHeight="1"/>
    <row r="386" ht="30" customHeight="1"/>
    <row r="387" ht="30" customHeight="1"/>
    <row r="388" ht="30" customHeight="1"/>
    <row r="389" ht="30" customHeight="1"/>
    <row r="390" ht="30" customHeight="1"/>
    <row r="391" ht="30" customHeight="1"/>
    <row r="392" ht="30" customHeight="1"/>
    <row r="393" ht="30" customHeight="1"/>
    <row r="394" ht="30" customHeight="1"/>
    <row r="395" ht="30" customHeight="1"/>
    <row r="396" ht="30" customHeight="1"/>
    <row r="397" ht="30" customHeight="1"/>
    <row r="398" ht="30" customHeight="1"/>
    <row r="399" ht="30" customHeight="1"/>
    <row r="400" ht="30" customHeight="1"/>
    <row r="401" ht="30" customHeight="1"/>
    <row r="402" ht="30" customHeight="1"/>
    <row r="403" ht="30" customHeight="1"/>
    <row r="404" ht="30" customHeight="1"/>
    <row r="405" ht="30" customHeight="1"/>
    <row r="406" ht="30" customHeight="1"/>
    <row r="407" ht="30" customHeight="1"/>
    <row r="408" ht="30" customHeight="1"/>
    <row r="409" ht="30" customHeight="1"/>
    <row r="410" ht="30" customHeight="1"/>
    <row r="411" ht="30" customHeight="1"/>
    <row r="412" ht="30" customHeight="1"/>
    <row r="413" ht="30" customHeight="1"/>
    <row r="414" ht="30" customHeight="1"/>
    <row r="415" ht="30" customHeight="1"/>
    <row r="416" ht="30" customHeight="1"/>
    <row r="417" ht="30" customHeight="1"/>
    <row r="418" ht="30" customHeight="1"/>
    <row r="419" ht="30" customHeight="1"/>
    <row r="420" ht="30" customHeight="1"/>
    <row r="421" ht="30" customHeight="1"/>
    <row r="422" ht="30" customHeight="1"/>
    <row r="423" ht="30" customHeight="1"/>
    <row r="424" ht="30" customHeight="1"/>
    <row r="425" ht="30" customHeight="1"/>
    <row r="426" ht="30" customHeight="1"/>
    <row r="427" ht="30" customHeight="1"/>
    <row r="428" ht="30" customHeight="1"/>
    <row r="429" ht="30" customHeight="1"/>
    <row r="430" ht="30" customHeight="1"/>
    <row r="431" ht="30" customHeight="1"/>
    <row r="432" ht="30" customHeight="1"/>
    <row r="433" ht="30" customHeight="1"/>
    <row r="434" ht="30" customHeight="1"/>
    <row r="435" ht="30" customHeight="1"/>
    <row r="436" ht="30" customHeight="1"/>
    <row r="437" ht="30" customHeight="1"/>
    <row r="438" ht="30" customHeight="1"/>
    <row r="439" ht="30" customHeight="1"/>
    <row r="440" ht="30" customHeight="1"/>
    <row r="441" ht="30" customHeight="1"/>
    <row r="442" ht="30" customHeight="1"/>
    <row r="443" ht="30" customHeight="1"/>
    <row r="444" ht="30" customHeight="1"/>
    <row r="445" ht="30" customHeight="1"/>
    <row r="446" ht="30" customHeight="1"/>
    <row r="447" ht="30" customHeight="1"/>
    <row r="448" ht="30" customHeight="1"/>
    <row r="449" ht="30" customHeight="1"/>
    <row r="450" ht="30" customHeight="1"/>
    <row r="451" ht="30" customHeight="1"/>
    <row r="452" ht="30" customHeight="1"/>
    <row r="453" ht="30" customHeight="1"/>
    <row r="454" ht="30" customHeight="1"/>
  </sheetData>
  <sheetProtection formatCells="0" formatColumns="0" formatRows="0" insertColumns="0" insertRows="0" deleteColumns="0" deleteRows="0" sort="0" autoFilter="0"/>
  <mergeCells count="139">
    <mergeCell ref="L15:U15"/>
    <mergeCell ref="B50:F50"/>
    <mergeCell ref="H50:J50"/>
    <mergeCell ref="A41:E41"/>
    <mergeCell ref="F41:G41"/>
    <mergeCell ref="A38:F38"/>
    <mergeCell ref="A25:F25"/>
    <mergeCell ref="H38:J38"/>
    <mergeCell ref="H25:J25"/>
    <mergeCell ref="A36:F36"/>
    <mergeCell ref="H36:J36"/>
    <mergeCell ref="B49:F49"/>
    <mergeCell ref="H49:J49"/>
    <mergeCell ref="H43:J43"/>
    <mergeCell ref="B44:F44"/>
    <mergeCell ref="H44:J44"/>
    <mergeCell ref="B45:F45"/>
    <mergeCell ref="H45:J45"/>
    <mergeCell ref="B46:F46"/>
    <mergeCell ref="H46:J46"/>
    <mergeCell ref="B47:F47"/>
    <mergeCell ref="H47:J47"/>
    <mergeCell ref="B48:F48"/>
    <mergeCell ref="H48:J48"/>
    <mergeCell ref="B67:F67"/>
    <mergeCell ref="B62:F62"/>
    <mergeCell ref="H62:J62"/>
    <mergeCell ref="B63:F63"/>
    <mergeCell ref="H63:J63"/>
    <mergeCell ref="B64:F64"/>
    <mergeCell ref="H58:J58"/>
    <mergeCell ref="H60:J60"/>
    <mergeCell ref="B61:F61"/>
    <mergeCell ref="H61:J61"/>
    <mergeCell ref="H64:J64"/>
    <mergeCell ref="B94:F94"/>
    <mergeCell ref="H94:J94"/>
    <mergeCell ref="B68:F68"/>
    <mergeCell ref="B74:F74"/>
    <mergeCell ref="H74:J74"/>
    <mergeCell ref="B75:F75"/>
    <mergeCell ref="B93:F93"/>
    <mergeCell ref="B73:F73"/>
    <mergeCell ref="H73:J73"/>
    <mergeCell ref="B92:F92"/>
    <mergeCell ref="B71:F71"/>
    <mergeCell ref="H71:J71"/>
    <mergeCell ref="H90:J90"/>
    <mergeCell ref="B91:F91"/>
    <mergeCell ref="B83:G83"/>
    <mergeCell ref="B84:G84"/>
    <mergeCell ref="B85:G85"/>
    <mergeCell ref="H88:J88"/>
    <mergeCell ref="B77:F77"/>
    <mergeCell ref="H77:J77"/>
    <mergeCell ref="B87:F87"/>
    <mergeCell ref="H87:J87"/>
    <mergeCell ref="B88:F88"/>
    <mergeCell ref="H91:J91"/>
    <mergeCell ref="H51:J51"/>
    <mergeCell ref="B52:F52"/>
    <mergeCell ref="H52:J52"/>
    <mergeCell ref="H53:J53"/>
    <mergeCell ref="B53:F53"/>
    <mergeCell ref="B54:F54"/>
    <mergeCell ref="B55:F55"/>
    <mergeCell ref="H59:J59"/>
    <mergeCell ref="B60:F60"/>
    <mergeCell ref="H54:J54"/>
    <mergeCell ref="H55:J55"/>
    <mergeCell ref="B59:F59"/>
    <mergeCell ref="B56:F56"/>
    <mergeCell ref="H56:J56"/>
    <mergeCell ref="B57:F57"/>
    <mergeCell ref="H57:J57"/>
    <mergeCell ref="B58:F58"/>
    <mergeCell ref="B51:F51"/>
    <mergeCell ref="A101:G101"/>
    <mergeCell ref="B98:F98"/>
    <mergeCell ref="H98:J98"/>
    <mergeCell ref="B99:F99"/>
    <mergeCell ref="H99:J99"/>
    <mergeCell ref="B100:F100"/>
    <mergeCell ref="H100:J100"/>
    <mergeCell ref="B95:F95"/>
    <mergeCell ref="H95:J95"/>
    <mergeCell ref="B96:F96"/>
    <mergeCell ref="H96:J96"/>
    <mergeCell ref="B97:F97"/>
    <mergeCell ref="H97:J97"/>
    <mergeCell ref="B65:F65"/>
    <mergeCell ref="B79:G79"/>
    <mergeCell ref="B80:G80"/>
    <mergeCell ref="B81:G81"/>
    <mergeCell ref="H65:J65"/>
    <mergeCell ref="B82:G82"/>
    <mergeCell ref="B76:F76"/>
    <mergeCell ref="H76:J76"/>
    <mergeCell ref="H93:J93"/>
    <mergeCell ref="H75:J75"/>
    <mergeCell ref="H67:J67"/>
    <mergeCell ref="B72:F72"/>
    <mergeCell ref="H68:J68"/>
    <mergeCell ref="B69:F69"/>
    <mergeCell ref="H69:J69"/>
    <mergeCell ref="B70:F70"/>
    <mergeCell ref="H70:J70"/>
    <mergeCell ref="H72:J72"/>
    <mergeCell ref="B66:F66"/>
    <mergeCell ref="B89:F89"/>
    <mergeCell ref="H89:J89"/>
    <mergeCell ref="B90:F90"/>
    <mergeCell ref="H92:J92"/>
    <mergeCell ref="H66:J66"/>
    <mergeCell ref="H14:J14"/>
    <mergeCell ref="C11:D11"/>
    <mergeCell ref="C12:G12"/>
    <mergeCell ref="H5:J5"/>
    <mergeCell ref="I6:J6"/>
    <mergeCell ref="I9:J9"/>
    <mergeCell ref="A8:B8"/>
    <mergeCell ref="A9:B9"/>
    <mergeCell ref="H10:J12"/>
    <mergeCell ref="I7:J7"/>
    <mergeCell ref="I8:J8"/>
    <mergeCell ref="A1:B2"/>
    <mergeCell ref="A4:G4"/>
    <mergeCell ref="A6:B6"/>
    <mergeCell ref="A14:F14"/>
    <mergeCell ref="A11:B11"/>
    <mergeCell ref="A12:B12"/>
    <mergeCell ref="A7:B7"/>
    <mergeCell ref="C9:G9"/>
    <mergeCell ref="C8:G8"/>
    <mergeCell ref="C7:G7"/>
    <mergeCell ref="C6:G6"/>
    <mergeCell ref="A5:G5"/>
    <mergeCell ref="A10:G10"/>
    <mergeCell ref="E11:G11"/>
  </mergeCells>
  <phoneticPr fontId="19" type="noConversion"/>
  <conditionalFormatting sqref="G88:J89">
    <cfRule type="cellIs" dxfId="1" priority="5" operator="greaterThan">
      <formula>0</formula>
    </cfRule>
    <cfRule type="cellIs" dxfId="0" priority="6" operator="lessThan">
      <formula>0</formula>
    </cfRule>
  </conditionalFormatting>
  <dataValidations disablePrompts="1" count="1">
    <dataValidation type="list" allowBlank="1" showInputMessage="1" showErrorMessage="1" sqref="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JE65510 TA65510 ACW65510 AMS65510 AWO65510 BGK65510 BQG65510 CAC65510 CJY65510 CTU65510 DDQ65510 DNM65510 DXI65510 EHE65510 ERA65510 FAW65510 FKS65510 FUO65510 GEK65510 GOG65510 GYC65510 HHY65510 HRU65510 IBQ65510 ILM65510 IVI65510 JFE65510 JPA65510 JYW65510 KIS65510 KSO65510 LCK65510 LMG65510 LWC65510 MFY65510 MPU65510 MZQ65510 NJM65510 NTI65510 ODE65510 ONA65510 OWW65510 PGS65510 PQO65510 QAK65510 QKG65510 QUC65510 RDY65510 RNU65510 RXQ65510 SHM65510 SRI65510 TBE65510 TLA65510 TUW65510 UES65510 UOO65510 UYK65510 VIG65510 VSC65510 WBY65510 WLU65510 WVQ65510 JE131046 TA131046 ACW131046 AMS131046 AWO131046 BGK131046 BQG131046 CAC131046 CJY131046 CTU131046 DDQ131046 DNM131046 DXI131046 EHE131046 ERA131046 FAW131046 FKS131046 FUO131046 GEK131046 GOG131046 GYC131046 HHY131046 HRU131046 IBQ131046 ILM131046 IVI131046 JFE131046 JPA131046 JYW131046 KIS131046 KSO131046 LCK131046 LMG131046 LWC131046 MFY131046 MPU131046 MZQ131046 NJM131046 NTI131046 ODE131046 ONA131046 OWW131046 PGS131046 PQO131046 QAK131046 QKG131046 QUC131046 RDY131046 RNU131046 RXQ131046 SHM131046 SRI131046 TBE131046 TLA131046 TUW131046 UES131046 UOO131046 UYK131046 VIG131046 VSC131046 WBY131046 WLU131046 WVQ131046 JE196582 TA196582 ACW196582 AMS196582 AWO196582 BGK196582 BQG196582 CAC196582 CJY196582 CTU196582 DDQ196582 DNM196582 DXI196582 EHE196582 ERA196582 FAW196582 FKS196582 FUO196582 GEK196582 GOG196582 GYC196582 HHY196582 HRU196582 IBQ196582 ILM196582 IVI196582 JFE196582 JPA196582 JYW196582 KIS196582 KSO196582 LCK196582 LMG196582 LWC196582 MFY196582 MPU196582 MZQ196582 NJM196582 NTI196582 ODE196582 ONA196582 OWW196582 PGS196582 PQO196582 QAK196582 QKG196582 QUC196582 RDY196582 RNU196582 RXQ196582 SHM196582 SRI196582 TBE196582 TLA196582 TUW196582 UES196582 UOO196582 UYK196582 VIG196582 VSC196582 WBY196582 WLU196582 WVQ196582 JE262118 TA262118 ACW262118 AMS262118 AWO262118 BGK262118 BQG262118 CAC262118 CJY262118 CTU262118 DDQ262118 DNM262118 DXI262118 EHE262118 ERA262118 FAW262118 FKS262118 FUO262118 GEK262118 GOG262118 GYC262118 HHY262118 HRU262118 IBQ262118 ILM262118 IVI262118 JFE262118 JPA262118 JYW262118 KIS262118 KSO262118 LCK262118 LMG262118 LWC262118 MFY262118 MPU262118 MZQ262118 NJM262118 NTI262118 ODE262118 ONA262118 OWW262118 PGS262118 PQO262118 QAK262118 QKG262118 QUC262118 RDY262118 RNU262118 RXQ262118 SHM262118 SRI262118 TBE262118 TLA262118 TUW262118 UES262118 UOO262118 UYK262118 VIG262118 VSC262118 WBY262118 WLU262118 WVQ262118 JE327654 TA327654 ACW327654 AMS327654 AWO327654 BGK327654 BQG327654 CAC327654 CJY327654 CTU327654 DDQ327654 DNM327654 DXI327654 EHE327654 ERA327654 FAW327654 FKS327654 FUO327654 GEK327654 GOG327654 GYC327654 HHY327654 HRU327654 IBQ327654 ILM327654 IVI327654 JFE327654 JPA327654 JYW327654 KIS327654 KSO327654 LCK327654 LMG327654 LWC327654 MFY327654 MPU327654 MZQ327654 NJM327654 NTI327654 ODE327654 ONA327654 OWW327654 PGS327654 PQO327654 QAK327654 QKG327654 QUC327654 RDY327654 RNU327654 RXQ327654 SHM327654 SRI327654 TBE327654 TLA327654 TUW327654 UES327654 UOO327654 UYK327654 VIG327654 VSC327654 WBY327654 WLU327654 WVQ327654 JE393190 TA393190 ACW393190 AMS393190 AWO393190 BGK393190 BQG393190 CAC393190 CJY393190 CTU393190 DDQ393190 DNM393190 DXI393190 EHE393190 ERA393190 FAW393190 FKS393190 FUO393190 GEK393190 GOG393190 GYC393190 HHY393190 HRU393190 IBQ393190 ILM393190 IVI393190 JFE393190 JPA393190 JYW393190 KIS393190 KSO393190 LCK393190 LMG393190 LWC393190 MFY393190 MPU393190 MZQ393190 NJM393190 NTI393190 ODE393190 ONA393190 OWW393190 PGS393190 PQO393190 QAK393190 QKG393190 QUC393190 RDY393190 RNU393190 RXQ393190 SHM393190 SRI393190 TBE393190 TLA393190 TUW393190 UES393190 UOO393190 UYK393190 VIG393190 VSC393190 WBY393190 WLU393190 WVQ393190 JE458726 TA458726 ACW458726 AMS458726 AWO458726 BGK458726 BQG458726 CAC458726 CJY458726 CTU458726 DDQ458726 DNM458726 DXI458726 EHE458726 ERA458726 FAW458726 FKS458726 FUO458726 GEK458726 GOG458726 GYC458726 HHY458726 HRU458726 IBQ458726 ILM458726 IVI458726 JFE458726 JPA458726 JYW458726 KIS458726 KSO458726 LCK458726 LMG458726 LWC458726 MFY458726 MPU458726 MZQ458726 NJM458726 NTI458726 ODE458726 ONA458726 OWW458726 PGS458726 PQO458726 QAK458726 QKG458726 QUC458726 RDY458726 RNU458726 RXQ458726 SHM458726 SRI458726 TBE458726 TLA458726 TUW458726 UES458726 UOO458726 UYK458726 VIG458726 VSC458726 WBY458726 WLU458726 WVQ458726 JE524262 TA524262 ACW524262 AMS524262 AWO524262 BGK524262 BQG524262 CAC524262 CJY524262 CTU524262 DDQ524262 DNM524262 DXI524262 EHE524262 ERA524262 FAW524262 FKS524262 FUO524262 GEK524262 GOG524262 GYC524262 HHY524262 HRU524262 IBQ524262 ILM524262 IVI524262 JFE524262 JPA524262 JYW524262 KIS524262 KSO524262 LCK524262 LMG524262 LWC524262 MFY524262 MPU524262 MZQ524262 NJM524262 NTI524262 ODE524262 ONA524262 OWW524262 PGS524262 PQO524262 QAK524262 QKG524262 QUC524262 RDY524262 RNU524262 RXQ524262 SHM524262 SRI524262 TBE524262 TLA524262 TUW524262 UES524262 UOO524262 UYK524262 VIG524262 VSC524262 WBY524262 WLU524262 WVQ524262 JE589798 TA589798 ACW589798 AMS589798 AWO589798 BGK589798 BQG589798 CAC589798 CJY589798 CTU589798 DDQ589798 DNM589798 DXI589798 EHE589798 ERA589798 FAW589798 FKS589798 FUO589798 GEK589798 GOG589798 GYC589798 HHY589798 HRU589798 IBQ589798 ILM589798 IVI589798 JFE589798 JPA589798 JYW589798 KIS589798 KSO589798 LCK589798 LMG589798 LWC589798 MFY589798 MPU589798 MZQ589798 NJM589798 NTI589798 ODE589798 ONA589798 OWW589798 PGS589798 PQO589798 QAK589798 QKG589798 QUC589798 RDY589798 RNU589798 RXQ589798 SHM589798 SRI589798 TBE589798 TLA589798 TUW589798 UES589798 UOO589798 UYK589798 VIG589798 VSC589798 WBY589798 WLU589798 WVQ589798 JE655334 TA655334 ACW655334 AMS655334 AWO655334 BGK655334 BQG655334 CAC655334 CJY655334 CTU655334 DDQ655334 DNM655334 DXI655334 EHE655334 ERA655334 FAW655334 FKS655334 FUO655334 GEK655334 GOG655334 GYC655334 HHY655334 HRU655334 IBQ655334 ILM655334 IVI655334 JFE655334 JPA655334 JYW655334 KIS655334 KSO655334 LCK655334 LMG655334 LWC655334 MFY655334 MPU655334 MZQ655334 NJM655334 NTI655334 ODE655334 ONA655334 OWW655334 PGS655334 PQO655334 QAK655334 QKG655334 QUC655334 RDY655334 RNU655334 RXQ655334 SHM655334 SRI655334 TBE655334 TLA655334 TUW655334 UES655334 UOO655334 UYK655334 VIG655334 VSC655334 WBY655334 WLU655334 WVQ655334 JE720870 TA720870 ACW720870 AMS720870 AWO720870 BGK720870 BQG720870 CAC720870 CJY720870 CTU720870 DDQ720870 DNM720870 DXI720870 EHE720870 ERA720870 FAW720870 FKS720870 FUO720870 GEK720870 GOG720870 GYC720870 HHY720870 HRU720870 IBQ720870 ILM720870 IVI720870 JFE720870 JPA720870 JYW720870 KIS720870 KSO720870 LCK720870 LMG720870 LWC720870 MFY720870 MPU720870 MZQ720870 NJM720870 NTI720870 ODE720870 ONA720870 OWW720870 PGS720870 PQO720870 QAK720870 QKG720870 QUC720870 RDY720870 RNU720870 RXQ720870 SHM720870 SRI720870 TBE720870 TLA720870 TUW720870 UES720870 UOO720870 UYK720870 VIG720870 VSC720870 WBY720870 WLU720870 WVQ720870 JE786406 TA786406 ACW786406 AMS786406 AWO786406 BGK786406 BQG786406 CAC786406 CJY786406 CTU786406 DDQ786406 DNM786406 DXI786406 EHE786406 ERA786406 FAW786406 FKS786406 FUO786406 GEK786406 GOG786406 GYC786406 HHY786406 HRU786406 IBQ786406 ILM786406 IVI786406 JFE786406 JPA786406 JYW786406 KIS786406 KSO786406 LCK786406 LMG786406 LWC786406 MFY786406 MPU786406 MZQ786406 NJM786406 NTI786406 ODE786406 ONA786406 OWW786406 PGS786406 PQO786406 QAK786406 QKG786406 QUC786406 RDY786406 RNU786406 RXQ786406 SHM786406 SRI786406 TBE786406 TLA786406 TUW786406 UES786406 UOO786406 UYK786406 VIG786406 VSC786406 WBY786406 WLU786406 WVQ786406 JE851942 TA851942 ACW851942 AMS851942 AWO851942 BGK851942 BQG851942 CAC851942 CJY851942 CTU851942 DDQ851942 DNM851942 DXI851942 EHE851942 ERA851942 FAW851942 FKS851942 FUO851942 GEK851942 GOG851942 GYC851942 HHY851942 HRU851942 IBQ851942 ILM851942 IVI851942 JFE851942 JPA851942 JYW851942 KIS851942 KSO851942 LCK851942 LMG851942 LWC851942 MFY851942 MPU851942 MZQ851942 NJM851942 NTI851942 ODE851942 ONA851942 OWW851942 PGS851942 PQO851942 QAK851942 QKG851942 QUC851942 RDY851942 RNU851942 RXQ851942 SHM851942 SRI851942 TBE851942 TLA851942 TUW851942 UES851942 UOO851942 UYK851942 VIG851942 VSC851942 WBY851942 WLU851942 WVQ851942 JE917478 TA917478 ACW917478 AMS917478 AWO917478 BGK917478 BQG917478 CAC917478 CJY917478 CTU917478 DDQ917478 DNM917478 DXI917478 EHE917478 ERA917478 FAW917478 FKS917478 FUO917478 GEK917478 GOG917478 GYC917478 HHY917478 HRU917478 IBQ917478 ILM917478 IVI917478 JFE917478 JPA917478 JYW917478 KIS917478 KSO917478 LCK917478 LMG917478 LWC917478 MFY917478 MPU917478 MZQ917478 NJM917478 NTI917478 ODE917478 ONA917478 OWW917478 PGS917478 PQO917478 QAK917478 QKG917478 QUC917478 RDY917478 RNU917478 RXQ917478 SHM917478 SRI917478 TBE917478 TLA917478 TUW917478 UES917478 UOO917478 UYK917478 VIG917478 VSC917478 WBY917478 WLU917478 WVQ917478 JE983014 TA983014 ACW983014 AMS983014 AWO983014 BGK983014 BQG983014 CAC983014 CJY983014 CTU983014 DDQ983014 DNM983014 DXI983014 EHE983014 ERA983014 FAW983014 FKS983014 FUO983014 GEK983014 GOG983014 GYC983014 HHY983014 HRU983014 IBQ983014 ILM983014 IVI983014 JFE983014 JPA983014 JYW983014 KIS983014 KSO983014 LCK983014 LMG983014 LWC983014 MFY983014 MPU983014 MZQ983014 NJM983014 NTI983014 ODE983014 ONA983014 OWW983014 PGS983014 PQO983014 QAK983014 QKG983014 QUC983014 RDY983014 RNU983014 RXQ983014 SHM983014 SRI983014 TBE983014 TLA983014 TUW983014 UES983014 UOO983014 UYK983014 VIG983014 VSC983014 WBY983014 WLU983014 WVQ983014" xr:uid="{AC89016F-7B91-477B-B80D-5C2CA2EC9E24}">
      <formula1>"NÃO CRAVADO,JANEIRO,FEVEREIRO,MARÇO,ABRIL,MAIO,JUNHO,JULHO,AGOSTO,SETEMBRO,OUTUBRO,NOVEMBRO,DEZEMBRO"</formula1>
    </dataValidation>
  </dataValidations>
  <printOptions horizontalCentered="1" verticalCentered="1"/>
  <pageMargins left="0" right="0" top="0" bottom="0" header="0" footer="0"/>
  <pageSetup paperSize="8" scale="10" fitToWidth="5" orientation="portrait" r:id="rId1"/>
  <rowBreaks count="2" manualBreakCount="2">
    <brk id="24" max="20" man="1"/>
    <brk id="42" max="2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5B43A5EE14B84468A60412B08B6BD26" ma:contentTypeVersion="15" ma:contentTypeDescription="Crie um novo documento." ma:contentTypeScope="" ma:versionID="a5db68953f75abf23563e410b1337a5c">
  <xsd:schema xmlns:xsd="http://www.w3.org/2001/XMLSchema" xmlns:xs="http://www.w3.org/2001/XMLSchema" xmlns:p="http://schemas.microsoft.com/office/2006/metadata/properties" xmlns:ns2="3dd58ca0-6364-4f74-931c-319a908d4ac8" xmlns:ns3="70671cb7-c879-4767-b55c-2bbcb5475be7" xmlns:ns4="7423ad31-bf45-4f4d-bff3-4e5d7977ebca" targetNamespace="http://schemas.microsoft.com/office/2006/metadata/properties" ma:root="true" ma:fieldsID="380d3b393fc6c6d0d33d31021d643780" ns2:_="" ns3:_="" ns4:_="">
    <xsd:import namespace="3dd58ca0-6364-4f74-931c-319a908d4ac8"/>
    <xsd:import namespace="70671cb7-c879-4767-b55c-2bbcb5475be7"/>
    <xsd:import namespace="7423ad31-bf45-4f4d-bff3-4e5d7977ebc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4:SharedWithUsers" minOccurs="0"/>
                <xsd:element ref="ns4: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d58ca0-6364-4f74-931c-319a908d4a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Marcações de imagem" ma:readOnly="false" ma:fieldId="{5cf76f15-5ced-4ddc-b409-7134ff3c332f}" ma:taxonomyMulti="true" ma:sspId="2e2ff469-f8a9-4b57-aa99-f7a70f87054f"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671cb7-c879-4767-b55c-2bbcb5475be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1e852c1-012a-4b76-a399-830dfd00cf93}" ma:internalName="TaxCatchAll" ma:showField="CatchAllData" ma:web="70671cb7-c879-4767-b55c-2bbcb5475be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23ad31-bf45-4f4d-bff3-4e5d7977ebca" elementFormDefault="qualified">
    <xsd:import namespace="http://schemas.microsoft.com/office/2006/documentManagement/types"/>
    <xsd:import namespace="http://schemas.microsoft.com/office/infopath/2007/PartnerControls"/>
    <xsd:element name="SharedWithUsers" ma:index="19"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0671cb7-c879-4767-b55c-2bbcb5475be7" xsi:nil="true"/>
    <lcf76f155ced4ddcb4097134ff3c332f xmlns="3dd58ca0-6364-4f74-931c-319a908d4ac8">
      <Terms xmlns="http://schemas.microsoft.com/office/infopath/2007/PartnerControls"/>
    </lcf76f155ced4ddcb4097134ff3c332f>
    <SharedWithUsers xmlns="7423ad31-bf45-4f4d-bff3-4e5d7977ebca">
      <UserInfo>
        <DisplayName/>
        <AccountId xsi:nil="true"/>
        <AccountType/>
      </UserInfo>
    </SharedWithUsers>
  </documentManagement>
</p:properties>
</file>

<file path=customXml/itemProps1.xml><?xml version="1.0" encoding="utf-8"?>
<ds:datastoreItem xmlns:ds="http://schemas.openxmlformats.org/officeDocument/2006/customXml" ds:itemID="{B80F5B1C-97CD-4760-9FF5-88983EA14C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d58ca0-6364-4f74-931c-319a908d4ac8"/>
    <ds:schemaRef ds:uri="70671cb7-c879-4767-b55c-2bbcb5475be7"/>
    <ds:schemaRef ds:uri="7423ad31-bf45-4f4d-bff3-4e5d7977eb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6034F9-0A5E-4B15-BBA1-24C51EBDB9AB}">
  <ds:schemaRefs>
    <ds:schemaRef ds:uri="http://schemas.microsoft.com/sharepoint/v3/contenttype/forms"/>
  </ds:schemaRefs>
</ds:datastoreItem>
</file>

<file path=customXml/itemProps3.xml><?xml version="1.0" encoding="utf-8"?>
<ds:datastoreItem xmlns:ds="http://schemas.openxmlformats.org/officeDocument/2006/customXml" ds:itemID="{60AE3AC5-6E28-4772-9BB8-15365F2A945D}">
  <ds:schemaRefs>
    <ds:schemaRef ds:uri="http://purl.org/dc/elements/1.1/"/>
    <ds:schemaRef ds:uri="http://schemas.microsoft.com/office/2006/metadata/properties"/>
    <ds:schemaRef ds:uri="3dd58ca0-6364-4f74-931c-319a908d4ac8"/>
    <ds:schemaRef ds:uri="70671cb7-c879-4767-b55c-2bbcb5475be7"/>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7423ad31-bf45-4f4d-bff3-4e5d7977ebc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QC.Padrão_Modelo</vt:lpstr>
      <vt:lpstr>QC.Padrão_Modelo!Area_de_impressao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George Mendes</dc:creator>
  <cp:keywords/>
  <dc:description/>
  <cp:lastModifiedBy>Usuario</cp:lastModifiedBy>
  <cp:revision/>
  <dcterms:created xsi:type="dcterms:W3CDTF">2015-08-19T11:55:18Z</dcterms:created>
  <dcterms:modified xsi:type="dcterms:W3CDTF">2024-08-23T17:28:01Z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0x010100C5B43A5EE14B84468A60412B08B6BD26</vt:lpwstr>
  </property>
  <property fmtid="{D5CDD505-2E9C-101B-9397-08002B2CF9AE}" pid="3" name="MediaServiceImageTags">
    <vt:lpwstr/>
  </property>
</Properties>
</file>